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捐款" sheetId="1" r:id="rId1"/>
    <sheet name="开支" sheetId="2" r:id="rId2"/>
    <sheet name="捐赠说明" sheetId="3" r:id="rId3"/>
  </sheets>
  <definedNames/>
  <calcPr fullCalcOnLoad="1"/>
</workbook>
</file>

<file path=xl/sharedStrings.xml><?xml version="1.0" encoding="utf-8"?>
<sst xmlns="http://schemas.openxmlformats.org/spreadsheetml/2006/main" count="385" uniqueCount="161">
  <si>
    <t>童蒙2023年十二月份财务明细</t>
  </si>
  <si>
    <t>编制单位：安徽童蒙助学服务中心                                                                         单位：元</t>
  </si>
  <si>
    <t>期初余额</t>
  </si>
  <si>
    <t>收入</t>
  </si>
  <si>
    <t>支出</t>
  </si>
  <si>
    <t>期末余额</t>
  </si>
  <si>
    <t>限定性：</t>
  </si>
  <si>
    <t>非限定性：</t>
  </si>
  <si>
    <t>总计：</t>
  </si>
  <si>
    <t>注：此财务明细不包含捐赠单位或个人，直接捐赠给学校或学生的物资、款项。</t>
  </si>
  <si>
    <t>童蒙2023年十二月捐赠收入明细</t>
  </si>
  <si>
    <t>时  间</t>
  </si>
  <si>
    <t>捐赠人</t>
  </si>
  <si>
    <t>金  额</t>
  </si>
  <si>
    <t>类  别</t>
  </si>
  <si>
    <t>捐款方向</t>
  </si>
  <si>
    <t>王永芳</t>
  </si>
  <si>
    <t>限定性</t>
  </si>
  <si>
    <r>
      <t>公益人才发展</t>
    </r>
    <r>
      <rPr>
        <sz val="10"/>
        <color indexed="8"/>
        <rFont val="仿宋"/>
        <family val="3"/>
      </rPr>
      <t>-月捐</t>
    </r>
  </si>
  <si>
    <t>严艳艳</t>
  </si>
  <si>
    <t>李晓伟</t>
  </si>
  <si>
    <t>曲木曲日</t>
  </si>
  <si>
    <t>王艳文</t>
  </si>
  <si>
    <t>杨刘秀</t>
  </si>
  <si>
    <t>刘金阳</t>
  </si>
  <si>
    <t>张明珠</t>
  </si>
  <si>
    <t>阿皮有洛</t>
  </si>
  <si>
    <t>金成</t>
  </si>
  <si>
    <t>余欣妍</t>
  </si>
  <si>
    <t>雷兆奇</t>
  </si>
  <si>
    <t>余菲菲</t>
  </si>
  <si>
    <t>刘琪</t>
  </si>
  <si>
    <t>汪婉婷</t>
  </si>
  <si>
    <t>汪婉莉</t>
  </si>
  <si>
    <t>则俄洛</t>
  </si>
  <si>
    <t>淘宝互动</t>
  </si>
  <si>
    <t>童蒙公益事业</t>
  </si>
  <si>
    <t>张玲玲</t>
  </si>
  <si>
    <t>吉吾小林</t>
  </si>
  <si>
    <t>张俞</t>
  </si>
  <si>
    <t>王香玉</t>
  </si>
  <si>
    <t>侯果秀</t>
  </si>
  <si>
    <t>白丁红</t>
  </si>
  <si>
    <t>张霞霞</t>
  </si>
  <si>
    <t>吴可心</t>
  </si>
  <si>
    <t>王凤巧</t>
  </si>
  <si>
    <t>阿以拉洛</t>
  </si>
  <si>
    <t>雷雨晶</t>
  </si>
  <si>
    <t>周晓英</t>
  </si>
  <si>
    <t>龚先生</t>
  </si>
  <si>
    <t>国学文化推广</t>
  </si>
  <si>
    <t>刘平平</t>
  </si>
  <si>
    <t>定向资助学生</t>
  </si>
  <si>
    <t>刘小敏</t>
  </si>
  <si>
    <t>山口贰百惠</t>
  </si>
  <si>
    <t>韩秀梅</t>
  </si>
  <si>
    <t>郭颖</t>
  </si>
  <si>
    <t>石雨江</t>
  </si>
  <si>
    <t>公众号文章赞赏1210</t>
  </si>
  <si>
    <t>陈国庆</t>
  </si>
  <si>
    <t>非限定性</t>
  </si>
  <si>
    <t>童蒙机构建设</t>
  </si>
  <si>
    <t>夏义琼</t>
  </si>
  <si>
    <t>王朝霞</t>
  </si>
  <si>
    <t>张紫柔</t>
  </si>
  <si>
    <t>远方的Sevana</t>
  </si>
  <si>
    <t>赵丹</t>
  </si>
  <si>
    <t>刘子莛</t>
  </si>
  <si>
    <t>张洁</t>
  </si>
  <si>
    <t>张默阁</t>
  </si>
  <si>
    <t>陈文艳</t>
  </si>
  <si>
    <t>丁玮</t>
  </si>
  <si>
    <t>圆缚</t>
  </si>
  <si>
    <t>王铭灏</t>
  </si>
  <si>
    <t>王颖</t>
  </si>
  <si>
    <t>王忆萌</t>
  </si>
  <si>
    <t>俞晓红</t>
  </si>
  <si>
    <t>严仕锋</t>
  </si>
  <si>
    <t>亮月星</t>
  </si>
  <si>
    <t>张晓辉</t>
  </si>
  <si>
    <t>徐子培</t>
  </si>
  <si>
    <t>周晨阳</t>
  </si>
  <si>
    <t>沈晓芳</t>
  </si>
  <si>
    <t>张欢</t>
  </si>
  <si>
    <t>赵峰</t>
  </si>
  <si>
    <t>王进</t>
  </si>
  <si>
    <t>吕鑫</t>
  </si>
  <si>
    <t>郭海朋</t>
  </si>
  <si>
    <t>陈壹坤 邹晶锦</t>
  </si>
  <si>
    <t>张传刚</t>
  </si>
  <si>
    <t>杨佳洲</t>
  </si>
  <si>
    <t>何乐夏</t>
  </si>
  <si>
    <t>何孟科</t>
  </si>
  <si>
    <t>方坪学生家长</t>
  </si>
  <si>
    <t>Cicii bear.齐齐熊</t>
  </si>
  <si>
    <t>陈君</t>
  </si>
  <si>
    <t>程朔昕</t>
  </si>
  <si>
    <t>杜天丽</t>
  </si>
  <si>
    <t>权彦峰</t>
  </si>
  <si>
    <t>高军霞</t>
  </si>
  <si>
    <t>林佳亮</t>
  </si>
  <si>
    <t>曾玲</t>
  </si>
  <si>
    <t>银行结息</t>
  </si>
  <si>
    <t>祖恩承</t>
  </si>
  <si>
    <t>莹-139***45</t>
  </si>
  <si>
    <t>钱彩霞</t>
  </si>
  <si>
    <t>王军</t>
  </si>
  <si>
    <t>夏春利 赵悦然</t>
  </si>
  <si>
    <t>孙一心</t>
  </si>
  <si>
    <t>郭民生</t>
  </si>
  <si>
    <t>谢菁</t>
  </si>
  <si>
    <t>林炳熙、林伯旻</t>
  </si>
  <si>
    <t>丁曼</t>
  </si>
  <si>
    <t>当月捐款合计：</t>
  </si>
  <si>
    <t>童蒙2023年十二月支出明细</t>
  </si>
  <si>
    <t>日  期</t>
  </si>
  <si>
    <t>摘  要</t>
  </si>
  <si>
    <t>凉山学生彝族年视频投稿奖励文具</t>
  </si>
  <si>
    <t>国学经典字帖</t>
  </si>
  <si>
    <t>购买佳能MF113W激光打印机</t>
  </si>
  <si>
    <t>支付活动场地季度租金（12、01、02）</t>
  </si>
  <si>
    <t>凉山学生彝族年视频投稿奖励书包</t>
  </si>
  <si>
    <t>购买打印机粉墨盒、碳粉</t>
  </si>
  <si>
    <t>支付场地物业费（2023下半年）</t>
  </si>
  <si>
    <t>项目兼职人员实习补贴-202311</t>
  </si>
  <si>
    <t>参加志愿服务路费</t>
  </si>
  <si>
    <t>对公账号年费</t>
  </si>
  <si>
    <t>十二月份往返乡村活动点路费</t>
  </si>
  <si>
    <t>童蒙养正奖学金发放-秋季学期-6名</t>
  </si>
  <si>
    <t>项目兼职人员实习补贴-202312</t>
  </si>
  <si>
    <t>项目工作人员工资-202311</t>
  </si>
  <si>
    <t>当月支出合计：</t>
  </si>
  <si>
    <t>捐 赠 说 明</t>
  </si>
  <si>
    <t>捐赠方向</t>
  </si>
  <si>
    <r>
      <t>国学项目：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，用于国学经典诵读、童蒙养正夏令营、参访学习等，提高学生文化素养。</t>
    </r>
  </si>
  <si>
    <r>
      <t>左西青少年发展：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，用于山区支教、教师资助、教师成长发展。</t>
    </r>
  </si>
  <si>
    <r>
      <t>定向资助学生：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，用于困难家庭学生一对一资助。</t>
    </r>
  </si>
  <si>
    <r>
      <t>公益人才发展：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，志愿者发展、服务能力提升、公益人才培养。</t>
    </r>
  </si>
  <si>
    <r>
      <t>童蒙书院：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，乡村公益建设、经典流通、慈善救助，弘扬优秀传统文化。</t>
    </r>
  </si>
  <si>
    <r>
      <t>童蒙机构建设：</t>
    </r>
    <r>
      <rPr>
        <sz val="12"/>
        <color indexed="12"/>
        <rFont val="宋体"/>
        <family val="0"/>
      </rPr>
      <t>非限定性</t>
    </r>
    <r>
      <rPr>
        <sz val="12"/>
        <color indexed="8"/>
        <rFont val="宋体"/>
        <family val="0"/>
      </rPr>
      <t>，用于山区走访回访、活动场地租赁，及行政办公等。</t>
    </r>
  </si>
  <si>
    <t>注：</t>
  </si>
  <si>
    <t>●汇款时，请备注捐赠款使用方向；</t>
  </si>
  <si>
    <t>●捐赠单位或个人，可根据需要获取公益事业捐赠电子票据；</t>
  </si>
  <si>
    <t>●童蒙自接收第一笔社会捐款起，便公示每笔收支明细，每月及年度财务报表均可从网上下载，并随时提供单据查询或审计。</t>
  </si>
  <si>
    <t>对公账号</t>
  </si>
  <si>
    <t>账户名称：安徽童蒙助学服务中心</t>
  </si>
  <si>
    <t>账号：12189001040015589</t>
  </si>
  <si>
    <t>开户银行：中国农业银行合肥市经济技术开发区支行</t>
  </si>
  <si>
    <t xml:space="preserve">支付宝账户名：安徽童蒙助学服务中心   </t>
  </si>
  <si>
    <t>账号:tongmengcn@126.com</t>
  </si>
  <si>
    <t>联系方式</t>
  </si>
  <si>
    <t>网址：http//:www.tongmengcn.com      </t>
  </si>
  <si>
    <t>微信公众号：tongmeng69</t>
  </si>
  <si>
    <t>微博：tongmengcn</t>
  </si>
  <si>
    <t>邮箱：tongmengcn@126.com</t>
  </si>
  <si>
    <t>电话/微信：133 4929 8460</t>
  </si>
  <si>
    <t>地址：安徽省合肥市蜀山区西环中心广场</t>
  </si>
  <si>
    <t>蒙以养正·果行育德</t>
  </si>
  <si>
    <t>关注儿童成长、改善教学环境、传递社会关爱。</t>
  </si>
  <si>
    <t>教育，是生命与生命间的相互照见与修正。当我们选择了，是需要一颗最本真的心，与一颗颗童真心灵的撞见。</t>
  </si>
  <si>
    <t>童蒙助学中心欢迎社会各界爱心人士，为乡村教育贡献自己的力量！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</si>
</sst>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62">
    <font>
      <sz val="12"/>
      <name val="宋体"/>
      <family val="0"/>
    </font>
    <font>
      <sz val="11"/>
      <name val="宋体"/>
      <family val="0"/>
    </font>
    <font>
      <sz val="12"/>
      <name val="楷体"/>
      <family val="3"/>
    </font>
    <font>
      <b/>
      <sz val="16"/>
      <name val="宋体"/>
      <family val="0"/>
    </font>
    <font>
      <b/>
      <sz val="12"/>
      <color indexed="53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楷体_GB2312"/>
      <family val="0"/>
    </font>
    <font>
      <b/>
      <sz val="12"/>
      <color indexed="53"/>
      <name val="楷体"/>
      <family val="3"/>
    </font>
    <font>
      <b/>
      <sz val="20"/>
      <color indexed="10"/>
      <name val="楷体_GB2312"/>
      <family val="0"/>
    </font>
    <font>
      <sz val="16"/>
      <name val="宋体"/>
      <family val="0"/>
    </font>
    <font>
      <b/>
      <sz val="16"/>
      <color indexed="8"/>
      <name val="宋体"/>
      <family val="0"/>
    </font>
    <font>
      <sz val="12"/>
      <name val="微软雅黑"/>
      <family val="2"/>
    </font>
    <font>
      <sz val="12"/>
      <color indexed="8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2"/>
      <color indexed="12"/>
      <name val="宋体"/>
      <family val="0"/>
    </font>
    <font>
      <sz val="10"/>
      <color indexed="8"/>
      <name val="仿宋"/>
      <family val="3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color rgb="FFFF6600"/>
      <name val="宋体"/>
      <family val="0"/>
    </font>
    <font>
      <b/>
      <sz val="12"/>
      <color rgb="FF000000"/>
      <name val="宋体"/>
      <family val="0"/>
    </font>
    <font>
      <b/>
      <sz val="12"/>
      <color rgb="FFFF6600"/>
      <name val="楷体"/>
      <family val="3"/>
    </font>
    <font>
      <b/>
      <sz val="16"/>
      <color theme="1"/>
      <name val="宋体"/>
      <family val="0"/>
    </font>
    <font>
      <b/>
      <sz val="12"/>
      <color theme="1"/>
      <name val="宋体"/>
      <family val="0"/>
    </font>
    <font>
      <sz val="10"/>
      <color theme="1"/>
      <name val="宋体"/>
      <family val="0"/>
    </font>
    <font>
      <sz val="12"/>
      <color rgb="FF000000"/>
      <name val="宋体"/>
      <family val="0"/>
    </font>
  </fonts>
  <fills count="4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ck">
        <color indexed="26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30"/>
      </left>
      <right style="thick">
        <color indexed="30"/>
      </right>
      <top style="thick">
        <color indexed="30"/>
      </top>
      <bottom style="thick">
        <color indexed="30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ck">
        <color indexed="2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dashed">
        <color indexed="47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>
        <color indexed="29"/>
      </left>
      <right style="thin">
        <color indexed="29"/>
      </right>
      <top>
        <color indexed="63"/>
      </top>
      <bottom>
        <color indexed="63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29"/>
      </left>
      <right style="thin">
        <color indexed="29"/>
      </right>
      <top>
        <color indexed="63"/>
      </top>
      <bottom style="thin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 style="thick">
        <color indexed="4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thin"/>
      <top style="thin"/>
      <bottom style="thin"/>
    </border>
  </borders>
  <cellStyleXfs count="3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7" fillId="2" borderId="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3" borderId="4" applyNumberFormat="0" applyAlignment="0" applyProtection="0"/>
    <xf numFmtId="0" fontId="45" fillId="4" borderId="5" applyNumberFormat="0" applyAlignment="0" applyProtection="0"/>
    <xf numFmtId="0" fontId="46" fillId="4" borderId="4" applyNumberFormat="0" applyAlignment="0" applyProtection="0"/>
    <xf numFmtId="0" fontId="47" fillId="5" borderId="6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3" fillId="32" borderId="0" applyNumberFormat="0" applyBorder="0" applyAlignment="0" applyProtection="0"/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/>
    </xf>
    <xf numFmtId="0" fontId="0" fillId="0" borderId="9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6"/>
    </xf>
    <xf numFmtId="0" fontId="0" fillId="33" borderId="10" applyNumberFormat="0" applyFont="0" applyProtection="0">
      <alignment horizontal="left" vertical="center"/>
    </xf>
    <xf numFmtId="0" fontId="34" fillId="0" borderId="0">
      <alignment vertical="center"/>
      <protection/>
    </xf>
    <xf numFmtId="0" fontId="0" fillId="0" borderId="0" applyNumberFormat="0" applyFont="0" applyFill="0" applyBorder="0" applyProtection="0">
      <alignment vertical="center"/>
    </xf>
    <xf numFmtId="0" fontId="0" fillId="0" borderId="11" applyNumberFormat="0" applyFont="0" applyFill="0" applyProtection="0">
      <alignment horizontal="right" vertical="center"/>
    </xf>
    <xf numFmtId="0" fontId="0" fillId="0" borderId="12" applyNumberFormat="0" applyFont="0" applyFill="0" applyProtection="0">
      <alignment vertical="center"/>
    </xf>
    <xf numFmtId="0" fontId="0" fillId="34" borderId="0" applyNumberFormat="0" applyFont="0" applyBorder="0" applyProtection="0">
      <alignment vertical="center"/>
    </xf>
    <xf numFmtId="0" fontId="6" fillId="0" borderId="13" applyNumberForma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34" fillId="0" borderId="0">
      <alignment vertical="center"/>
      <protection/>
    </xf>
    <xf numFmtId="0" fontId="0" fillId="33" borderId="14" applyNumberFormat="0" applyFont="0" applyProtection="0">
      <alignment horizontal="center" vertical="center"/>
    </xf>
    <xf numFmtId="0" fontId="34" fillId="0" borderId="0">
      <alignment vertical="center"/>
      <protection/>
    </xf>
    <xf numFmtId="0" fontId="0" fillId="0" borderId="15" applyNumberFormat="0" applyFont="0" applyFill="0" applyProtection="0">
      <alignment horizontal="left" vertical="center"/>
    </xf>
    <xf numFmtId="0" fontId="6" fillId="35" borderId="0" applyNumberForma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34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0" fillId="36" borderId="0" applyNumberFormat="0" applyFont="0" applyBorder="0" applyProtection="0">
      <alignment vertical="top"/>
    </xf>
    <xf numFmtId="0" fontId="34" fillId="0" borderId="0">
      <alignment vertical="center"/>
      <protection/>
    </xf>
    <xf numFmtId="0" fontId="6" fillId="0" borderId="0" applyNumberFormat="0" applyFill="0" applyBorder="0" applyProtection="0">
      <alignment horizontal="right" vertical="center"/>
    </xf>
    <xf numFmtId="0" fontId="0" fillId="33" borderId="16" applyNumberFormat="0" applyFont="0" applyProtection="0">
      <alignment vertical="center"/>
    </xf>
    <xf numFmtId="0" fontId="0" fillId="0" borderId="14" applyNumberFormat="0" applyFont="0" applyFill="0" applyProtection="0">
      <alignment horizontal="center" vertical="center"/>
    </xf>
    <xf numFmtId="0" fontId="0" fillId="0" borderId="0" applyNumberFormat="0" applyFont="0" applyFill="0" applyBorder="0" applyProtection="0">
      <alignment vertical="center" indent="2"/>
    </xf>
    <xf numFmtId="0" fontId="6" fillId="0" borderId="10" applyNumberFormat="0" applyFill="0" applyProtection="0">
      <alignment horizontal="left" vertical="center"/>
    </xf>
    <xf numFmtId="0" fontId="6" fillId="0" borderId="17" applyNumberFormat="0" applyFill="0" applyProtection="0">
      <alignment vertical="center"/>
    </xf>
    <xf numFmtId="0" fontId="0" fillId="37" borderId="18" applyNumberFormat="0" applyFont="0" applyProtection="0">
      <alignment vertical="center"/>
    </xf>
    <xf numFmtId="0" fontId="6" fillId="33" borderId="0" applyNumberFormat="0" applyBorder="0" applyProtection="0">
      <alignment horizontal="left"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34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6" fillId="33" borderId="0" applyNumberFormat="0" applyProtection="0">
      <alignment vertical="center"/>
    </xf>
    <xf numFmtId="0" fontId="0" fillId="0" borderId="0" applyNumberFormat="0" applyFont="0" applyFill="0" applyBorder="0" applyProtection="0">
      <alignment horizontal="left" vertical="center" indent="4"/>
    </xf>
    <xf numFmtId="0" fontId="0" fillId="0" borderId="0" applyNumberFormat="0" applyFont="0" applyFill="0" applyBorder="0" applyProtection="0">
      <alignment vertical="center"/>
    </xf>
    <xf numFmtId="0" fontId="6" fillId="0" borderId="19" applyNumberFormat="0" applyFill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 indent="2"/>
    </xf>
    <xf numFmtId="0" fontId="34" fillId="0" borderId="0">
      <alignment vertical="center"/>
      <protection/>
    </xf>
    <xf numFmtId="0" fontId="0" fillId="33" borderId="20" applyNumberFormat="0" applyFont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34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34" fillId="0" borderId="0">
      <alignment vertical="center"/>
      <protection/>
    </xf>
    <xf numFmtId="0" fontId="0" fillId="33" borderId="14" applyNumberFormat="0" applyFont="0" applyProtection="0">
      <alignment vertical="center"/>
    </xf>
    <xf numFmtId="0" fontId="0" fillId="0" borderId="21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34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34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34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0" fillId="0" borderId="10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14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14" applyNumberFormat="0" applyFont="0" applyFill="0" applyProtection="0">
      <alignment vertical="center"/>
    </xf>
    <xf numFmtId="0" fontId="6" fillId="0" borderId="0" applyNumberFormat="0" applyFill="0" applyBorder="0" applyProtection="0">
      <alignment horizontal="left" vertical="center" indent="1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 indent="1"/>
    </xf>
    <xf numFmtId="0" fontId="34" fillId="0" borderId="0">
      <alignment vertical="center"/>
      <protection/>
    </xf>
    <xf numFmtId="0" fontId="6" fillId="0" borderId="0" applyNumberFormat="0" applyFill="0" applyBorder="0" applyProtection="0">
      <alignment horizontal="justify" vertical="center"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center"/>
    </xf>
    <xf numFmtId="0" fontId="0" fillId="0" borderId="0" applyNumberFormat="0" applyFont="0" applyFill="0" applyBorder="0" applyProtection="0">
      <alignment vertical="center"/>
    </xf>
    <xf numFmtId="0" fontId="0" fillId="33" borderId="14" applyNumberFormat="0" applyFont="0" applyProtection="0">
      <alignment horizontal="left" vertical="center"/>
    </xf>
    <xf numFmtId="0" fontId="34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34" fillId="0" borderId="0">
      <alignment vertical="center"/>
      <protection/>
    </xf>
    <xf numFmtId="0" fontId="0" fillId="0" borderId="17" applyNumberFormat="0" applyFont="0" applyFill="0" applyProtection="0">
      <alignment vertical="center"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34" fillId="0" borderId="0">
      <alignment vertical="center"/>
      <protection/>
    </xf>
    <xf numFmtId="0" fontId="0" fillId="0" borderId="0" applyNumberFormat="0" applyFont="0" applyFill="0" applyBorder="0" applyProtection="0">
      <alignment horizontal="left" vertical="center"/>
    </xf>
    <xf numFmtId="0" fontId="34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33" borderId="0" applyNumberFormat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33" borderId="10" applyNumberFormat="0" applyProtection="0">
      <alignment horizontal="center" vertical="center"/>
    </xf>
    <xf numFmtId="0" fontId="0" fillId="38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33" borderId="0" applyNumberForma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22" applyNumberFormat="0" applyFont="0" applyFill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/>
    </xf>
    <xf numFmtId="0" fontId="15" fillId="0" borderId="0" applyNumberFormat="0" applyFill="0" applyBorder="0" applyAlignment="0" applyProtection="0"/>
    <xf numFmtId="0" fontId="6" fillId="33" borderId="14" applyNumberFormat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23" applyNumberFormat="0" applyFont="0" applyFill="0" applyProtection="0">
      <alignment vertical="center"/>
    </xf>
    <xf numFmtId="0" fontId="15" fillId="0" borderId="0" applyNumberFormat="0" applyFill="0" applyBorder="0" applyAlignment="0" applyProtection="0"/>
    <xf numFmtId="0" fontId="6" fillId="0" borderId="0" applyNumberFormat="0" applyFill="0" applyBorder="0" applyProtection="0">
      <alignment horizontal="right" vertical="center"/>
    </xf>
    <xf numFmtId="0" fontId="0" fillId="33" borderId="0" applyNumberFormat="0" applyFont="0" applyBorder="0" applyProtection="0">
      <alignment vertical="center"/>
    </xf>
    <xf numFmtId="0" fontId="15" fillId="0" borderId="0" applyNumberFormat="0" applyFill="0" applyBorder="0" applyAlignment="0" applyProtection="0"/>
    <xf numFmtId="0" fontId="0" fillId="36" borderId="24" applyNumberFormat="0" applyFont="0" applyProtection="0">
      <alignment vertical="center"/>
    </xf>
    <xf numFmtId="0" fontId="34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15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0" fillId="33" borderId="25" applyNumberFormat="0" applyFont="0" applyProtection="0">
      <alignment vertical="center"/>
    </xf>
    <xf numFmtId="0" fontId="0" fillId="0" borderId="26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3"/>
    </xf>
    <xf numFmtId="0" fontId="0" fillId="0" borderId="22" applyNumberFormat="0" applyFon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1"/>
    </xf>
    <xf numFmtId="0" fontId="0" fillId="33" borderId="27" applyNumberFormat="0" applyFont="0" applyProtection="0">
      <alignment vertical="center"/>
    </xf>
    <xf numFmtId="0" fontId="0" fillId="0" borderId="28" applyNumberFormat="0" applyFont="0" applyFill="0" applyProtection="0">
      <alignment vertical="center"/>
    </xf>
    <xf numFmtId="0" fontId="0" fillId="0" borderId="10" applyNumberFormat="0" applyFont="0" applyFill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29" applyNumberFormat="0" applyFont="0" applyFill="0" applyProtection="0">
      <alignment vertical="center"/>
    </xf>
    <xf numFmtId="0" fontId="0" fillId="33" borderId="10" applyNumberFormat="0" applyFont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left" vertical="center"/>
    </xf>
    <xf numFmtId="0" fontId="0" fillId="0" borderId="0" applyNumberFormat="0" applyFont="0" applyFill="0" applyProtection="0">
      <alignment vertical="center"/>
    </xf>
    <xf numFmtId="0" fontId="0" fillId="0" borderId="14" applyNumberFormat="0" applyFont="0" applyFill="0" applyProtection="0">
      <alignment horizontal="right"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0" fillId="33" borderId="30" applyNumberFormat="0" applyFont="0" applyProtection="0">
      <alignment horizontal="left" vertical="center"/>
    </xf>
    <xf numFmtId="0" fontId="0" fillId="33" borderId="0" applyNumberFormat="0" applyFont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6" fillId="0" borderId="14" applyNumberFormat="0" applyFill="0" applyProtection="0">
      <alignment horizontal="right" vertical="center"/>
    </xf>
    <xf numFmtId="0" fontId="6" fillId="0" borderId="14" applyNumberFormat="0" applyFill="0" applyProtection="0">
      <alignment horizontal="right" vertical="center"/>
    </xf>
    <xf numFmtId="0" fontId="6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vertical="top"/>
    </xf>
    <xf numFmtId="0" fontId="0" fillId="0" borderId="0" applyNumberFormat="0" applyFont="0" applyFill="0" applyBorder="0" applyProtection="0">
      <alignment horizontal="left" vertical="center" indent="7"/>
    </xf>
    <xf numFmtId="0" fontId="6" fillId="0" borderId="14" applyNumberFormat="0" applyFill="0" applyProtection="0">
      <alignment vertical="center"/>
    </xf>
    <xf numFmtId="0" fontId="6" fillId="0" borderId="14" applyNumberFormat="0" applyFill="0" applyProtection="0">
      <alignment horizontal="left" vertical="center"/>
    </xf>
    <xf numFmtId="0" fontId="0" fillId="0" borderId="0" applyNumberFormat="0" applyFont="0" applyFill="0" applyBorder="0" applyProtection="0">
      <alignment horizontal="center" vertical="center"/>
    </xf>
    <xf numFmtId="0" fontId="6" fillId="39" borderId="0" applyNumberFormat="0" applyBorder="0" applyProtection="0">
      <alignment horizontal="center" vertical="center"/>
    </xf>
    <xf numFmtId="0" fontId="0" fillId="40" borderId="31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2"/>
    </xf>
    <xf numFmtId="0" fontId="6" fillId="0" borderId="0" applyNumberFormat="0" applyFill="0" applyBorder="0" applyProtection="0">
      <alignment horizontal="left" vertical="center"/>
    </xf>
    <xf numFmtId="0" fontId="0" fillId="41" borderId="0" applyNumberFormat="0" applyFont="0" applyBorder="0" applyProtection="0">
      <alignment vertical="center"/>
    </xf>
    <xf numFmtId="0" fontId="0" fillId="35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horizontal="left" vertical="center" indent="11"/>
    </xf>
    <xf numFmtId="0" fontId="0" fillId="0" borderId="0" applyNumberFormat="0" applyFont="0" applyFill="0" applyBorder="0" applyProtection="0">
      <alignment vertical="center" indent="13"/>
    </xf>
    <xf numFmtId="0" fontId="0" fillId="42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6" fillId="0" borderId="14" applyNumberFormat="0" applyFill="0" applyProtection="0">
      <alignment horizontal="right" vertical="center"/>
    </xf>
    <xf numFmtId="0" fontId="34" fillId="0" borderId="0">
      <alignment vertical="center"/>
      <protection/>
    </xf>
    <xf numFmtId="0" fontId="0" fillId="0" borderId="10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32" applyNumberFormat="0" applyFont="0" applyFill="0" applyProtection="0">
      <alignment vertical="center"/>
    </xf>
    <xf numFmtId="0" fontId="0" fillId="0" borderId="33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0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top"/>
    </xf>
    <xf numFmtId="0" fontId="0" fillId="0" borderId="34" applyNumberFormat="0" applyFont="0" applyFill="0" applyProtection="0">
      <alignment horizontal="right" vertical="center"/>
    </xf>
    <xf numFmtId="0" fontId="0" fillId="0" borderId="35" applyNumberFormat="0" applyFont="0" applyFill="0" applyProtection="0">
      <alignment vertical="center"/>
    </xf>
    <xf numFmtId="0" fontId="34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left" vertical="center" indent="1"/>
    </xf>
    <xf numFmtId="0" fontId="0" fillId="0" borderId="36" applyNumberFormat="0" applyFont="0" applyFill="0" applyProtection="0">
      <alignment vertical="center"/>
    </xf>
    <xf numFmtId="0" fontId="0" fillId="33" borderId="17" applyNumberFormat="0" applyFont="0" applyProtection="0">
      <alignment vertical="center"/>
    </xf>
    <xf numFmtId="0" fontId="6" fillId="33" borderId="0" applyNumberFormat="0" applyBorder="0" applyProtection="0">
      <alignment vertical="center"/>
    </xf>
    <xf numFmtId="0" fontId="0" fillId="0" borderId="37" applyNumberFormat="0" applyFont="0" applyFill="0" applyProtection="0">
      <alignment vertical="center"/>
    </xf>
    <xf numFmtId="0" fontId="0" fillId="36" borderId="17" applyNumberFormat="0" applyFont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38" applyNumberFormat="0" applyFont="0" applyFill="0" applyProtection="0">
      <alignment vertical="center"/>
    </xf>
    <xf numFmtId="0" fontId="0" fillId="36" borderId="0" applyNumberFormat="0" applyFont="0" applyBorder="0" applyProtection="0">
      <alignment vertical="center"/>
    </xf>
    <xf numFmtId="0" fontId="0" fillId="0" borderId="39" applyNumberFormat="0" applyFont="0" applyFill="0" applyProtection="0">
      <alignment vertical="center"/>
    </xf>
    <xf numFmtId="0" fontId="6" fillId="33" borderId="40" applyNumberFormat="0" applyProtection="0">
      <alignment horizontal="center" vertical="center"/>
    </xf>
    <xf numFmtId="0" fontId="6" fillId="0" borderId="0" applyNumberFormat="0" applyFill="0" applyBorder="0" applyProtection="0">
      <alignment horizontal="right" vertical="center" indent="1"/>
    </xf>
    <xf numFmtId="0" fontId="0" fillId="0" borderId="0" applyNumberFormat="0" applyFon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vertical="center"/>
    </xf>
    <xf numFmtId="0" fontId="34" fillId="0" borderId="0">
      <alignment vertical="center"/>
      <protection/>
    </xf>
    <xf numFmtId="0" fontId="0" fillId="0" borderId="34" applyNumberFormat="0" applyFont="0" applyFill="0" applyProtection="0">
      <alignment vertical="center"/>
    </xf>
    <xf numFmtId="0" fontId="0" fillId="0" borderId="41" applyNumberFormat="0" applyFont="0" applyFill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0" fillId="43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4"/>
    </xf>
    <xf numFmtId="0" fontId="0" fillId="0" borderId="11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33" borderId="14" applyNumberFormat="0" applyFont="0" applyProtection="0">
      <alignment horizontal="left" vertical="center"/>
    </xf>
    <xf numFmtId="0" fontId="6" fillId="33" borderId="0" applyNumberFormat="0" applyBorder="0" applyProtection="0">
      <alignment vertical="center"/>
    </xf>
    <xf numFmtId="0" fontId="6" fillId="0" borderId="14" applyNumberFormat="0" applyFill="0" applyProtection="0">
      <alignment vertical="center"/>
    </xf>
    <xf numFmtId="0" fontId="6" fillId="0" borderId="0" applyNumberFormat="0" applyFill="0" applyBorder="0" applyProtection="0">
      <alignment horizontal="right" vertical="center" indent="1"/>
    </xf>
    <xf numFmtId="0" fontId="0" fillId="0" borderId="0" applyNumberFormat="0" applyFont="0" applyFill="0" applyBorder="0" applyProtection="0">
      <alignment vertical="center" wrapText="1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8"/>
    </xf>
    <xf numFmtId="0" fontId="0" fillId="0" borderId="0" applyNumberFormat="0" applyFont="0" applyFill="0" applyBorder="0" applyProtection="0">
      <alignment horizontal="left" vertical="center" indent="5"/>
    </xf>
    <xf numFmtId="0" fontId="0" fillId="0" borderId="42" applyNumberFormat="0" applyFont="0" applyFill="0" applyProtection="0">
      <alignment vertical="center"/>
    </xf>
    <xf numFmtId="0" fontId="0" fillId="0" borderId="43" applyNumberFormat="0" applyFont="0" applyFill="0" applyProtection="0">
      <alignment vertical="center"/>
    </xf>
    <xf numFmtId="0" fontId="15" fillId="0" borderId="0" applyNumberFormat="0" applyFill="0" applyBorder="0" applyAlignment="0" applyProtection="0"/>
    <xf numFmtId="0" fontId="0" fillId="0" borderId="0" applyNumberFormat="0" applyFont="0" applyFill="0" applyBorder="0" applyProtection="0">
      <alignment/>
    </xf>
    <xf numFmtId="0" fontId="6" fillId="0" borderId="0" applyNumberFormat="0" applyFill="0" applyBorder="0" applyProtection="0">
      <alignment horizontal="right" vertical="center" indent="2"/>
    </xf>
    <xf numFmtId="0" fontId="6" fillId="33" borderId="0" applyNumberFormat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13"/>
    </xf>
    <xf numFmtId="0" fontId="0" fillId="33" borderId="37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15"/>
    </xf>
    <xf numFmtId="0" fontId="6" fillId="0" borderId="19" applyNumberFormat="0" applyFill="0" applyProtection="0">
      <alignment horizontal="center" vertical="center"/>
    </xf>
    <xf numFmtId="0" fontId="0" fillId="0" borderId="14" applyNumberFormat="0" applyFont="0" applyFill="0" applyProtection="0">
      <alignment horizontal="left" vertical="center" indent="1"/>
    </xf>
    <xf numFmtId="0" fontId="6" fillId="0" borderId="0" applyNumberFormat="0" applyFill="0" applyBorder="0" applyProtection="0">
      <alignment horizontal="left" vertical="center"/>
    </xf>
    <xf numFmtId="0" fontId="6" fillId="0" borderId="14" applyNumberFormat="0" applyFill="0" applyProtection="0">
      <alignment vertical="center"/>
    </xf>
    <xf numFmtId="0" fontId="34" fillId="0" borderId="0">
      <alignment vertical="center"/>
      <protection/>
    </xf>
    <xf numFmtId="0" fontId="0" fillId="33" borderId="37" applyNumberFormat="0" applyFont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33" borderId="44" applyNumberFormat="0" applyFont="0" applyProtection="0">
      <alignment vertical="center"/>
    </xf>
    <xf numFmtId="0" fontId="34" fillId="0" borderId="0">
      <alignment vertical="center"/>
      <protection/>
    </xf>
    <xf numFmtId="0" fontId="0" fillId="0" borderId="45" applyNumberFormat="0" applyFont="0" applyFill="0" applyProtection="0">
      <alignment vertical="center"/>
    </xf>
    <xf numFmtId="0" fontId="0" fillId="0" borderId="46" applyNumberFormat="0" applyFont="0" applyFill="0" applyProtection="0">
      <alignment vertical="center"/>
    </xf>
    <xf numFmtId="0" fontId="15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center" indent="5"/>
    </xf>
    <xf numFmtId="0" fontId="0" fillId="0" borderId="0" applyNumberFormat="0" applyFont="0" applyFill="0" applyBorder="0" applyProtection="0">
      <alignment horizontal="right" vertical="center" indent="4"/>
    </xf>
    <xf numFmtId="0" fontId="6" fillId="34" borderId="0" applyNumberFormat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33" borderId="45" applyNumberFormat="0" applyFont="0" applyProtection="0">
      <alignment vertical="center"/>
    </xf>
    <xf numFmtId="0" fontId="6" fillId="37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left" vertical="center" indent="5"/>
    </xf>
    <xf numFmtId="0" fontId="0" fillId="0" borderId="0" applyNumberFormat="0" applyFont="0" applyFill="0" applyBorder="0" applyProtection="0">
      <alignment vertical="center"/>
    </xf>
    <xf numFmtId="0" fontId="0" fillId="40" borderId="0" applyNumberFormat="0" applyFont="0" applyBorder="0" applyProtection="0">
      <alignment vertical="center"/>
    </xf>
    <xf numFmtId="0" fontId="6" fillId="0" borderId="37" applyNumberForma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47" applyNumberFormat="0" applyFill="0" applyProtection="0">
      <alignment vertical="center"/>
    </xf>
    <xf numFmtId="0" fontId="0" fillId="33" borderId="48" applyNumberFormat="0" applyFont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36" borderId="49" applyNumberFormat="0" applyFont="0" applyProtection="0">
      <alignment vertical="center" indent="1"/>
    </xf>
    <xf numFmtId="0" fontId="0" fillId="0" borderId="48" applyNumberFormat="0" applyFont="0" applyFill="0" applyProtection="0">
      <alignment vertical="center"/>
    </xf>
    <xf numFmtId="0" fontId="0" fillId="0" borderId="50" applyNumberFormat="0" applyFont="0" applyFill="0" applyProtection="0">
      <alignment vertical="center"/>
    </xf>
    <xf numFmtId="0" fontId="15" fillId="0" borderId="0" applyNumberFormat="0" applyFill="0" applyBorder="0" applyAlignment="0" applyProtection="0"/>
    <xf numFmtId="0" fontId="34" fillId="0" borderId="0">
      <alignment vertical="center"/>
      <protection/>
    </xf>
    <xf numFmtId="0" fontId="0" fillId="0" borderId="51" applyNumberFormat="0" applyFont="0" applyFill="0" applyProtection="0">
      <alignment vertical="center"/>
    </xf>
    <xf numFmtId="0" fontId="6" fillId="44" borderId="0" applyNumberFormat="0" applyBorder="0" applyProtection="0">
      <alignment vertical="center"/>
    </xf>
    <xf numFmtId="0" fontId="0" fillId="33" borderId="52" applyNumberFormat="0" applyFont="0" applyProtection="0">
      <alignment vertical="center"/>
    </xf>
    <xf numFmtId="0" fontId="6" fillId="39" borderId="0" applyNumberFormat="0" applyBorder="0" applyProtection="0">
      <alignment vertical="center"/>
    </xf>
    <xf numFmtId="0" fontId="0" fillId="33" borderId="24" applyNumberFormat="0" applyFont="0" applyProtection="0">
      <alignment vertical="center"/>
    </xf>
    <xf numFmtId="0" fontId="15" fillId="0" borderId="0" applyNumberFormat="0" applyFill="0" applyBorder="0" applyAlignment="0" applyProtection="0"/>
    <xf numFmtId="0" fontId="0" fillId="0" borderId="53" applyNumberFormat="0" applyFont="0" applyFill="0" applyProtection="0">
      <alignment vertical="center"/>
    </xf>
    <xf numFmtId="0" fontId="6" fillId="45" borderId="26" applyNumberFormat="0" applyProtection="0">
      <alignment vertical="center"/>
    </xf>
    <xf numFmtId="0" fontId="0" fillId="0" borderId="49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2"/>
    </xf>
    <xf numFmtId="0" fontId="6" fillId="33" borderId="14" applyNumberFormat="0" applyProtection="0">
      <alignment horizontal="center" vertical="center"/>
    </xf>
    <xf numFmtId="0" fontId="6" fillId="34" borderId="0" applyNumberFormat="0" applyBorder="0" applyProtection="0">
      <alignment horizontal="left" vertical="center"/>
    </xf>
    <xf numFmtId="0" fontId="0" fillId="36" borderId="14" applyNumberFormat="0" applyFont="0" applyProtection="0">
      <alignment vertical="center"/>
    </xf>
    <xf numFmtId="0" fontId="6" fillId="0" borderId="54" applyNumberForma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15" fillId="0" borderId="0" applyNumberFormat="0" applyFill="0" applyBorder="0" applyAlignment="0" applyProtection="0"/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0" fillId="0" borderId="55" applyNumberFormat="0" applyFont="0" applyFill="0" applyProtection="0">
      <alignment vertical="center"/>
    </xf>
    <xf numFmtId="0" fontId="0" fillId="0" borderId="56" applyNumberFormat="0" applyFont="0" applyFill="0" applyProtection="0">
      <alignment vertical="center"/>
    </xf>
    <xf numFmtId="0" fontId="0" fillId="0" borderId="57" applyNumberFormat="0" applyFont="0" applyFill="0" applyProtection="0">
      <alignment vertical="center"/>
    </xf>
    <xf numFmtId="0" fontId="0" fillId="0" borderId="58" applyNumberFormat="0" applyFont="0" applyFill="0" applyProtection="0">
      <alignment vertical="center"/>
    </xf>
    <xf numFmtId="0" fontId="0" fillId="0" borderId="59" applyNumberFormat="0" applyFont="0" applyFill="0" applyProtection="0">
      <alignment vertical="center"/>
    </xf>
    <xf numFmtId="0" fontId="0" fillId="0" borderId="52" applyNumberFormat="0" applyFont="0" applyFill="0" applyProtection="0">
      <alignment vertical="center"/>
    </xf>
    <xf numFmtId="0" fontId="6" fillId="0" borderId="0" applyNumberFormat="0" applyFill="0" applyBorder="0" applyProtection="0">
      <alignment vertical="top"/>
    </xf>
    <xf numFmtId="0" fontId="34" fillId="0" borderId="0">
      <alignment vertical="center"/>
      <protection/>
    </xf>
    <xf numFmtId="0" fontId="6" fillId="33" borderId="0" applyNumberFormat="0" applyBorder="0" applyProtection="0">
      <alignment horizontal="right" vertical="center"/>
    </xf>
    <xf numFmtId="0" fontId="0" fillId="0" borderId="36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33" borderId="60" applyNumberFormat="0" applyFont="0" applyProtection="0">
      <alignment vertical="center"/>
    </xf>
    <xf numFmtId="0" fontId="0" fillId="0" borderId="61" applyNumberFormat="0" applyFont="0" applyFill="0" applyProtection="0">
      <alignment vertical="center"/>
    </xf>
    <xf numFmtId="0" fontId="6" fillId="34" borderId="0" applyNumberFormat="0" applyBorder="0" applyProtection="0">
      <alignment horizontal="left" vertical="center"/>
    </xf>
    <xf numFmtId="0" fontId="0" fillId="33" borderId="10" applyNumberFormat="0" applyFont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36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horizontal="right" vertical="center"/>
    </xf>
    <xf numFmtId="0" fontId="34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15" fillId="0" borderId="0" applyNumberFormat="0" applyFill="0" applyBorder="0" applyAlignment="0" applyProtection="0"/>
    <xf numFmtId="0" fontId="0" fillId="0" borderId="0" applyNumberFormat="0" applyFont="0" applyFill="0" applyBorder="0" applyProtection="0">
      <alignment vertical="center"/>
    </xf>
  </cellStyleXfs>
  <cellXfs count="5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31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1" fontId="0" fillId="0" borderId="0" xfId="0" applyNumberFormat="1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0" fontId="0" fillId="0" borderId="0" xfId="0" applyFill="1" applyAlignment="1">
      <alignment horizontal="left" vertical="center"/>
    </xf>
    <xf numFmtId="31" fontId="6" fillId="0" borderId="0" xfId="0" applyNumberFormat="1" applyFont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58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12" fillId="0" borderId="62" xfId="0" applyFont="1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5" fillId="0" borderId="62" xfId="0" applyFont="1" applyBorder="1" applyAlignment="1">
      <alignment horizontal="center" vertical="center"/>
    </xf>
    <xf numFmtId="0" fontId="0" fillId="0" borderId="62" xfId="0" applyFont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176" fontId="13" fillId="0" borderId="62" xfId="0" applyNumberFormat="1" applyFont="1" applyFill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0" fontId="6" fillId="0" borderId="62" xfId="0" applyFont="1" applyBorder="1" applyAlignment="1">
      <alignment horizontal="right" vertical="center"/>
    </xf>
    <xf numFmtId="176" fontId="59" fillId="0" borderId="62" xfId="0" applyNumberFormat="1" applyFont="1" applyFill="1" applyBorder="1" applyAlignment="1">
      <alignment horizontal="right" vertical="center"/>
    </xf>
    <xf numFmtId="176" fontId="59" fillId="0" borderId="62" xfId="0" applyNumberFormat="1" applyFont="1" applyFill="1" applyBorder="1" applyAlignment="1">
      <alignment horizontal="right" vertical="center"/>
    </xf>
    <xf numFmtId="0" fontId="60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1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77" fontId="61" fillId="0" borderId="0" xfId="0" applyNumberFormat="1" applyFont="1" applyFill="1" applyBorder="1" applyAlignment="1">
      <alignment horizontal="left" vertical="center"/>
    </xf>
    <xf numFmtId="177" fontId="13" fillId="0" borderId="0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176" fontId="0" fillId="0" borderId="0" xfId="0" applyNumberFormat="1" applyAlignment="1">
      <alignment vertical="center"/>
    </xf>
    <xf numFmtId="31" fontId="0" fillId="0" borderId="0" xfId="0" applyNumberFormat="1" applyFont="1" applyAlignment="1">
      <alignment horizontal="left" vertical="center"/>
    </xf>
    <xf numFmtId="177" fontId="13" fillId="0" borderId="0" xfId="0" applyNumberFormat="1" applyFont="1" applyFill="1" applyAlignment="1">
      <alignment horizontal="left" vertical="center"/>
    </xf>
    <xf numFmtId="0" fontId="6" fillId="0" borderId="0" xfId="0" applyFont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177" fontId="0" fillId="0" borderId="0" xfId="0" applyNumberFormat="1" applyAlignment="1">
      <alignment horizontal="left" vertical="center"/>
    </xf>
  </cellXfs>
  <cellStyles count="37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@ET_Style?.fontitemcontent_small .fontitem i" xfId="63"/>
    <cellStyle name="@ET_Style?select" xfId="64"/>
    <cellStyle name="@ET_Style?.icon-medium-plus.bshare-custom .bshare-share-count" xfId="65"/>
    <cellStyle name="@ET_Style?.articalvote .vcontent .linebg .c7" xfId="66"/>
    <cellStyle name="@ET_Style?.sg_more" xfId="67"/>
    <cellStyle name="@ET_Style?th_联系" xfId="68"/>
    <cellStyle name="@ET_Style?.denounce .butt" xfId="69"/>
    <cellStyle name="@ET_Style?div.bslogo" xfId="70"/>
    <cellStyle name="常规_捐款_3" xfId="71"/>
    <cellStyle name="@ET_Style?.sg_rip" xfId="72"/>
    <cellStyle name="@ET_Style?.topsetting .inpbase" xfId="73"/>
    <cellStyle name="@ET_Style?.articalvote .vcontent .linebg .c13" xfId="74"/>
    <cellStyle name="@ET_Style?.notelist .notebox .cp_w_tag li div" xfId="75"/>
    <cellStyle name="@ET_Style?.dowandroidtipinner .arrowmodinner" xfId="76"/>
    <cellStyle name="@ET_Style?a.cp_a_fuc cite" xfId="77"/>
    <cellStyle name="常规_联系_7" xfId="78"/>
    <cellStyle name="@ET_Style?.simpleeditor .insertimage" xfId="79"/>
    <cellStyle name="常规_联系_8" xfId="80"/>
    <cellStyle name="@ET_Style?.sg_dragblk" xfId="81"/>
    <cellStyle name="@ET_Style?.blog_sfnm" xfId="82"/>
    <cellStyle name="@ET_Style?.info_nm" xfId="83"/>
    <cellStyle name="常规_捐款_10" xfId="84"/>
    <cellStyle name="@ET_Style?.topbar_searchbtn" xfId="85"/>
    <cellStyle name="@ET_Style?.cttipb tbody .tmid" xfId="86"/>
    <cellStyle name="常规_Sheet6_1" xfId="87"/>
    <cellStyle name="@ET_Style?.bshare-custom #bshare-shareto" xfId="88"/>
    <cellStyle name="@ET_Style?.tb_layer_g" xfId="89"/>
    <cellStyle name="@ET_Style?.pt_border" xfId="90"/>
    <cellStyle name="@ET_Style?.denounce .deninfo p" xfId="91"/>
    <cellStyle name="@ET_Style?.fontitemcontent_small .fontitem" xfId="92"/>
    <cellStyle name="@ET_Style?.brpt_rttxt" xfId="93"/>
    <cellStyle name="@ET_Style?.fontitemcontent_small .fontitem:hover" xfId="94"/>
    <cellStyle name="@ET_Style?#categorybody" xfId="95"/>
    <cellStyle name="@ET_Style?.topsetting .modulesetting .moduleseltor li" xfId="96"/>
    <cellStyle name="@ET_Style?.posters2 .movieslist li strong" xfId="97"/>
    <cellStyle name="@ET_Style?var" xfId="98"/>
    <cellStyle name="常规_Sheet5_5" xfId="99"/>
    <cellStyle name="@ET_Style?strong" xfId="100"/>
    <cellStyle name="@ET_Style?.textcustomcontant .textcustomreview .textcustomtitle" xfId="101"/>
    <cellStyle name="@ET_Style?.turnbox .butt .link" xfId="102"/>
    <cellStyle name="@ET_Style?.sg_cmp_revert li .sg_revert_cont .sg_revert_tit a" xfId="103"/>
    <cellStyle name="@ET_Style?p.p16" xfId="104"/>
    <cellStyle name="@ET_Style?option" xfId="105"/>
    <cellStyle name="@ET_Style?.zvideolist h6" xfId="106"/>
    <cellStyle name="常规_捐款_1" xfId="107"/>
    <cellStyle name="@ET_Style?.topsetting .settingconn" xfId="108"/>
    <cellStyle name="@ET_Style?.sinabloghead .bloglink .cp_a_fuc" xfId="109"/>
    <cellStyle name="常规_捐款" xfId="110"/>
    <cellStyle name="@ET_Style?.wondpicnslide ul li span" xfId="111"/>
    <cellStyle name="@ET_Style?u" xfId="112"/>
    <cellStyle name="@ET_Style?.sinabloghead .adsarea .link" xfId="113"/>
    <cellStyle name="@ET_Style?strike" xfId="114"/>
    <cellStyle name="@ET_Style?address" xfId="115"/>
    <cellStyle name="常规_捐款_2" xfId="116"/>
    <cellStyle name="@ET_Style?.wrtblog_sub2" xfId="117"/>
    <cellStyle name="@ET_Style?.faceitemcontent .baidu_wd .trial" xfId="118"/>
    <cellStyle name="@ET_Style?textarea" xfId="119"/>
    <cellStyle name="常规_捐款_4" xfId="120"/>
    <cellStyle name="@ET_Style?th" xfId="121"/>
    <cellStyle name="常规_捐款_5" xfId="122"/>
    <cellStyle name="@ET_Style?h1" xfId="123"/>
    <cellStyle name="@ET_Style?i" xfId="124"/>
    <cellStyle name="常规_捐款_15" xfId="125"/>
    <cellStyle name="@ET_Style?.info_modi" xfId="126"/>
    <cellStyle name="@ET_Style?.facein .facein_hot" xfId="127"/>
    <cellStyle name="@ET_Style?b" xfId="128"/>
    <cellStyle name="@ET_Style?center" xfId="129"/>
    <cellStyle name="@ET_Style?ol" xfId="130"/>
    <cellStyle name="@ET_Style?p.p16_联系" xfId="131"/>
    <cellStyle name="@ET_Style?s" xfId="132"/>
    <cellStyle name="@ET_Style?.sg_revert_answer .sg_revert_answer_top .faceline1 .facestyle img" xfId="133"/>
    <cellStyle name="@ET_Style?@font-face" xfId="134"/>
    <cellStyle name="@ET_Style?.borderc" xfId="135"/>
    <cellStyle name="@ET_Style?.info_list li" xfId="136"/>
    <cellStyle name="@ET_Style?sub" xfId="137"/>
    <cellStyle name="@ET_Style?.sg_connhead .tip" xfId="138"/>
    <cellStyle name="常规_联系" xfId="139"/>
    <cellStyle name="@ET_Style?p.p0" xfId="140"/>
    <cellStyle name="常规_捐款_6" xfId="141"/>
    <cellStyle name="常规_捐款_11" xfId="142"/>
    <cellStyle name="@ET_Style?p.p15" xfId="143"/>
    <cellStyle name="@ET_Style?fieldset" xfId="144"/>
    <cellStyle name="@ET_Style?.icon-medium.bshare-custom .bshare-share-count" xfId="145"/>
    <cellStyle name="@ET_Style?@page" xfId="146"/>
    <cellStyle name="@ET_Style?div.bslogosel" xfId="147"/>
    <cellStyle name="常规_捐款_12" xfId="148"/>
    <cellStyle name="@ET_Style?li.sg_s_pgprev a" xfId="149"/>
    <cellStyle name="常规_捐款_7" xfId="150"/>
    <cellStyle name="@ET_Style?.nowidget_box" xfId="151"/>
    <cellStyle name="常规_捐款_13" xfId="152"/>
    <cellStyle name="常规_捐款_8" xfId="153"/>
    <cellStyle name="@ET_Style?a" xfId="154"/>
    <cellStyle name="常规_捐款_14" xfId="155"/>
    <cellStyle name="@ET_Style?ol_联系" xfId="156"/>
    <cellStyle name="常规_捐款_9" xfId="157"/>
    <cellStyle name="@ET_Style?h2" xfId="158"/>
    <cellStyle name="@ET_Style?sup" xfId="159"/>
    <cellStyle name="@ET_Style?h3" xfId="160"/>
    <cellStyle name="@ET_Style?del" xfId="161"/>
    <cellStyle name="@ET_Style?body" xfId="162"/>
    <cellStyle name="@ET_Style?input" xfId="163"/>
    <cellStyle name="@ET_Style?a.cp_a_fuc" xfId="164"/>
    <cellStyle name="@ET_Style?a.cp_a_fuc:link" xfId="165"/>
    <cellStyle name="@ET_Style?.nowidget_txt" xfId="166"/>
    <cellStyle name="@ET_Style?.musmenulist li.current" xfId="167"/>
    <cellStyle name="@ET_Style?.sinabloghead .blogtitle" xfId="168"/>
    <cellStyle name="@ET_Style?.sinabloghead .blognav span" xfId="169"/>
    <cellStyle name="@ET_Style?.simpleeditor .smallblogeditorwrap .editor_content textarea" xfId="170"/>
    <cellStyle name="@ET_Style?.sinabloghead .blognav a.on" xfId="171"/>
    <cellStyle name="@ET_Style?.movephotoitemcontent .sg_page .sg_pgnext" xfId="172"/>
    <cellStyle name="@ET_Style?.wrtblog_sub2 p img" xfId="173"/>
    <cellStyle name="@ET_Style?.sg_connhead .title em" xfId="174"/>
    <cellStyle name="@ET_Style?.sg_connhead .tip_r" xfId="175"/>
    <cellStyle name="@ET_Style?span.10" xfId="176"/>
    <cellStyle name="@ET_Style?a.sg_abtn" xfId="177"/>
    <cellStyle name="@ET_Style?a.sg_abtn cite" xfId="178"/>
    <cellStyle name="@ET_Style?.articaltitle .img2 img" xfId="179"/>
    <cellStyle name="超链接_开支_3" xfId="180"/>
    <cellStyle name="@ET_Style?.sg_pages a" xfId="181"/>
    <cellStyle name="@ET_Style?.sg_pgprev a" xfId="182"/>
    <cellStyle name="@ET_Style?.articalvote .vcontent .linebg .c10" xfId="183"/>
    <cellStyle name="超链接_现金流量表_1" xfId="184"/>
    <cellStyle name="@ET_Style?.sg_tag ul li" xfId="185"/>
    <cellStyle name="@ET_Style?.blogads .ad_body .adsle" xfId="186"/>
    <cellStyle name="超链接_捐款_1" xfId="187"/>
    <cellStyle name="@ET_Style?.sg_clewbox" xfId="188"/>
    <cellStyle name="常规_爱心人士_2" xfId="189"/>
    <cellStyle name="@ET_Style?.sg_clewbox .sg_clewtxt" xfId="190"/>
    <cellStyle name="超链接_开支_4" xfId="191"/>
    <cellStyle name="@ET_Style?.sg_cmp_revert li .sg_revert_cont" xfId="192"/>
    <cellStyle name="@ET_Style?.articalvote .newvotelist .nvtxt a" xfId="193"/>
    <cellStyle name="@ET_Style?.sg_revert_answer .sg_revert_answer_top .faceblk" xfId="194"/>
    <cellStyle name="@ET_Style?.sg_revert_answer .sg_revert_answer_top .faceline1 .facestyle a:hover img" xfId="195"/>
    <cellStyle name="@ET_Style?.sg_revert_btn .sg_revert_btn_left span.sg_txtb" xfId="196"/>
    <cellStyle name="@ET_Style?.sg_cmp_revert .sg_revert_re" xfId="197"/>
    <cellStyle name="@ET_Style?.faceitemcontent .baidu_wd .bd_l" xfId="198"/>
    <cellStyle name="@ET_Style?.sg_cmp_revert .cp_cmt_none" xfId="199"/>
    <cellStyle name="@ET_Style?.allcomm .allcommtit .sg_floatl strong" xfId="200"/>
    <cellStyle name="@ET_Style?.writecomm .formtextarea .faceblk" xfId="201"/>
    <cellStyle name="@ET_Style?.babyletter1 .baby_hotbtn" xfId="202"/>
    <cellStyle name="@ET_Style?.writecomm_tips" xfId="203"/>
    <cellStyle name="@ET_Style?.notfound_top h1" xfId="204"/>
    <cellStyle name="@ET_Style?.wdtloading" xfId="205"/>
    <cellStyle name="@ET_Style?.cp_prompt .cp_w_ttl td" xfId="206"/>
    <cellStyle name="@ET_Style?.faceitemcontent .bigface" xfId="207"/>
    <cellStyle name="@ET_Style?.faceitemcontent .bigface .facesidebar li.cur" xfId="208"/>
    <cellStyle name="@ET_Style?.faceitemcontent .bigface .faceshowall li span" xfId="209"/>
    <cellStyle name="@ET_Style?.tag_contants .finatag h5" xfId="210"/>
    <cellStyle name="@ET_Style?.faceitemcontent .bigface .faceshowall li a:hover" xfId="211"/>
    <cellStyle name="@ET_Style?.faceitemcontent .insertface .insertface_top .insertface_search .sg_input" xfId="212"/>
    <cellStyle name="@ET_Style?.faceitemcontent .insertface .insertface_top .insertface_search a.sg_abtn" xfId="213"/>
    <cellStyle name="@ET_Style?.faceitemcontent .insertface .facetitle" xfId="214"/>
    <cellStyle name="@ET_Style?.faceitemcontent .insertface .bigface .facesidebar li.cur" xfId="215"/>
    <cellStyle name="@ET_Style?#categoryhead" xfId="216"/>
    <cellStyle name="@ET_Style?.cttipbcon .guide .btn a" xfId="217"/>
    <cellStyle name="@ET_Style?#categoryname" xfId="218"/>
    <cellStyle name="@ET_Style?#categorylist li.editname .writeinfo input" xfId="219"/>
    <cellStyle name="@ET_Style?table.newpic th" xfId="220"/>
    <cellStyle name="@ET_Style?table.newpic td" xfId="221"/>
    <cellStyle name="@ET_Style?.topsetting .formsetsetting ul" xfId="222"/>
    <cellStyle name="@ET_Style?table.newpic .fm1" xfId="223"/>
    <cellStyle name="@ET_Style?table.newpic .fm3" xfId="224"/>
    <cellStyle name="@ET_Style?.roundphotoitem td" xfId="225"/>
    <cellStyle name="@ET_Style?.imfor .imforbox" xfId="226"/>
    <cellStyle name="@ET_Style?.connect_msn" xfId="227"/>
    <cellStyle name="@ET_Style?.blogmanageitem p label" xfId="228"/>
    <cellStyle name="@ET_Style?.blogmanagement p" xfId="229"/>
    <cellStyle name="@ET_Style?.searhbottom" xfId="230"/>
    <cellStyle name="@ET_Style?.searchflot .sflot914 .flotfirst .firstleft strong" xfId="231"/>
    <cellStyle name="@ET_Style?.searchflot .sflot914 .floatsecond .loatreading" xfId="232"/>
    <cellStyle name="@ET_Style?.searchflot .sflot914 .floatsecond .intererro" xfId="233"/>
    <cellStyle name="@ET_Style?.searchflot .searchx" xfId="234"/>
    <cellStyle name="@ET_Style?.editblognm_input a.sg_abtn" xfId="235"/>
    <cellStyle name="@ET_Style?.rsslayer td .sg_input" xfId="236"/>
    <cellStyle name="常规_实物" xfId="237"/>
    <cellStyle name="@ET_Style?.facein .facein_in" xfId="238"/>
    <cellStyle name="@ET_Style?.facein .facein_inlist li p" xfId="239"/>
    <cellStyle name="@ET_Style?.articalvote .vcontent .linebg .c4" xfId="240"/>
    <cellStyle name="@ET_Style?.facein .faceincontent .facein_inlist li" xfId="241"/>
    <cellStyle name="@ET_Style?.fincconnright" xfId="242"/>
    <cellStyle name="@ET_Style?.blognopenbox th" xfId="243"/>
    <cellStyle name="@ET_Style?.topsetting .styleselector p" xfId="244"/>
    <cellStyle name="@ET_Style?.miniblogshow .tab th" xfId="245"/>
    <cellStyle name="@ET_Style?.miniblogshow .skinlist li" xfId="246"/>
    <cellStyle name="@ET_Style?.miniblogshow .skinlist li.current" xfId="247"/>
    <cellStyle name="常规_联系_5" xfId="248"/>
    <cellStyle name="@ET_Style?.topbar_menu span.link em" xfId="249"/>
    <cellStyle name="@ET_Style?.topbar_update a.update" xfId="250"/>
    <cellStyle name="@ET_Style?.topbar_loading" xfId="251"/>
    <cellStyle name="@ET_Style?.topbar_input .topbar_txt" xfId="252"/>
    <cellStyle name="@ET_Style?.tb_layerbox" xfId="253"/>
    <cellStyle name="@ET_Style?.tb_layerbox ul li a:hover" xfId="254"/>
    <cellStyle name="@ET_Style?.custommodulelistpop .addcustommodule" xfId="255"/>
    <cellStyle name="@ET_Style?.tb_layer_y .tb_layer_y_main" xfId="256"/>
    <cellStyle name="@ET_Style?.tb_friend_input .tb_friend_txt" xfId="257"/>
    <cellStyle name="@ET_Style?dd" xfId="258"/>
    <cellStyle name="@ET_Style?.tb_mas_list ul" xfId="259"/>
    <cellStyle name="@ET_Style?.tb_mas_list li.cur" xfId="260"/>
    <cellStyle name="@ET_Style?.tb_layer_g_tit" xfId="261"/>
    <cellStyle name="@ET_Style?.topsetting" xfId="262"/>
    <cellStyle name="@ET_Style?.simpleeditor .coloritem" xfId="263"/>
    <cellStyle name="@ET_Style?.topsetting .settingtab span.altlink" xfId="264"/>
    <cellStyle name="@ET_Style?ul" xfId="265"/>
    <cellStyle name="@ET_Style?.topsetting .stylesetting .stylesettingtab li.cur a" xfId="266"/>
    <cellStyle name="常规_爱心人士_6" xfId="267"/>
    <cellStyle name="@ET_Style?.topsetting .frame a" xfId="268"/>
    <cellStyle name="@ET_Style?.customstylesetting .colorclasssel .ccscontants" xfId="269"/>
    <cellStyle name="@ET_Style?.topsetting .modulesetting .modulereview .review td" xfId="270"/>
    <cellStyle name="@ET_Style?.topsetting .custommodule .modulelist .top" xfId="271"/>
    <cellStyle name="@ET_Style?.topsetting .userwizard .wizard" xfId="272"/>
    <cellStyle name="@ET_Style?.custommodulelistpop .cp_w_fm2" xfId="273"/>
    <cellStyle name="@ET_Style?.customphotoblog .customphotoblog_list li label" xfId="274"/>
    <cellStyle name="@ET_Style?.simpleeditor .smallblogeditorwrap" xfId="275"/>
    <cellStyle name="@ET_Style?.turnlist li a:hover" xfId="276"/>
    <cellStyle name="@ET_Style?.simpleeditor .smallblogeditorwrap .editor_title input" xfId="277"/>
    <cellStyle name="@ET_Style?.cttipbcon .des .btn a" xfId="278"/>
    <cellStyle name="@ET_Style?.bloglist .content pre" xfId="279"/>
    <cellStyle name="@ET_Style?ul.onlylist li p a" xfId="280"/>
    <cellStyle name="@ET_Style?.articaltag .blog_tag h3" xfId="281"/>
    <cellStyle name="@ET_Style?.info_nm .info_into" xfId="282"/>
    <cellStyle name="@ET_Style?.zvideolist .videodesc" xfId="283"/>
    <cellStyle name="@ET_Style?.sg_colw51 .videodesc" xfId="284"/>
    <cellStyle name="@ET_Style?.sg_colw73 .prlist .listcenter ul li.on img" xfId="285"/>
    <cellStyle name="@ET_Style?.articalvote .vcontent .linebg .c8" xfId="286"/>
    <cellStyle name="超链接_开支_2" xfId="287"/>
    <cellStyle name="@ET_Style?.zcomments .commentsname .sg_icon" xfId="288"/>
    <cellStyle name="@ET_Style?.zcomments .commentscontantstxt" xfId="289"/>
    <cellStyle name="@ET_Style?.finance730" xfId="290"/>
    <cellStyle name="@ET_Style?.finance_tag li" xfId="291"/>
    <cellStyle name="@ET_Style?.finance510 .tag_contants .financeimg" xfId="292"/>
    <cellStyle name="@ET_Style?.financenews .financecat" xfId="293"/>
    <cellStyle name="@ET_Style?.finance510-2 .fincconnright" xfId="294"/>
    <cellStyle name="@ET_Style?p.p17" xfId="295"/>
    <cellStyle name="@ET_Style?.tag_contants2 .m210-6pic" xfId="296"/>
    <cellStyle name="@ET_Style?.finctab .finctable th" xfId="297"/>
    <cellStyle name="@ET_Style?.tedits" xfId="298"/>
    <cellStyle name="常规_捐款_16" xfId="299"/>
    <cellStyle name="@ET_Style?.tedits ul li" xfId="300"/>
    <cellStyle name="@ET_Style?menu" xfId="301"/>
    <cellStyle name="@ET_Style?.tedits .tcitebox_cen" xfId="302"/>
    <cellStyle name="常规_联系_6" xfId="303"/>
    <cellStyle name="@ET_Style?.brpt_mid" xfId="304"/>
    <cellStyle name="@ET_Style?.brpt_ermtd .conn2 .perinf input" xfId="305"/>
    <cellStyle name="超链接_捐款" xfId="306"/>
    <cellStyle name="@ET_Style?.turntxt" xfId="307"/>
    <cellStyle name="@ET_Style?.turnbox .c" xfId="308"/>
    <cellStyle name="@ET_Style?.articalvote .vbom .vbtn .btn a input" xfId="309"/>
    <cellStyle name="@ET_Style?.widget_yushu .yushu_count" xfId="310"/>
    <cellStyle name="@ET_Style?.editmusic .searchcondi .sclist" xfId="311"/>
    <cellStyle name="@ET_Style?.editmusic .searchcondi .sclist ul li a:hover" xfId="312"/>
    <cellStyle name="@ET_Style?.searchbottom ul li" xfId="313"/>
    <cellStyle name="@ET_Style?.searchnote" xfId="314"/>
    <cellStyle name="@ET_Style?.blog_evaluation img" xfId="315"/>
    <cellStyle name="@ET_Style?.musmenulist li.over" xfId="316"/>
    <cellStyle name="@ET_Style?ul.musiclist li.title" xfId="317"/>
    <cellStyle name="@ET_Style?.uplove .upbox .link" xfId="318"/>
    <cellStyle name="@ET_Style?.articalvote .newvotelist .nvtit" xfId="319"/>
    <cellStyle name="@ET_Style?ul.mustarnamel li" xfId="320"/>
    <cellStyle name="@ET_Style?.babyletter1 .baby_article_body" xfId="321"/>
    <cellStyle name="@ET_Style?.upbox .link" xfId="322"/>
    <cellStyle name="@ET_Style?.baby_tools li" xfId="323"/>
    <cellStyle name="@ET_Style?.babyletter1 .baby_article_head" xfId="324"/>
    <cellStyle name="@ET_Style?.articalvote .vcontent .linebg .c11" xfId="325"/>
    <cellStyle name="超链接_现金流量表_2" xfId="326"/>
    <cellStyle name="常规_联系_2" xfId="327"/>
    <cellStyle name="@ET_Style?.babyletter1 .baby_article_foot" xfId="328"/>
    <cellStyle name="@ET_Style?.babyletter1 .baby_atctitle" xfId="329"/>
    <cellStyle name="@ET_Style?.babyletter1 .baby_myword" xfId="330"/>
    <cellStyle name="@ET_Style?.babyletter2 .baby_atctitle" xfId="331"/>
    <cellStyle name="@ET_Style?.babyletter2 .baby_myword" xfId="332"/>
    <cellStyle name="超链接_捐款_3" xfId="333"/>
    <cellStyle name="@ET_Style?.babyletter2 .baby_hotbtn" xfId="334"/>
    <cellStyle name="@ET_Style?.state_layer p" xfId="335"/>
    <cellStyle name="@ET_Style?.bd_box .sg_conn" xfId="336"/>
    <cellStyle name="@ET_Style?.faceitemcontent .baidu_wd .btn_trial" xfId="337"/>
    <cellStyle name="@ET_Style?.ad_layer .center" xfId="338"/>
    <cellStyle name="@ET_Style?a.bsharediv div" xfId="339"/>
    <cellStyle name="@ET_Style?.notelist .notebox" xfId="340"/>
    <cellStyle name="@ET_Style?.dowandroidtipinner .arrowmod" xfId="341"/>
    <cellStyle name="@ET_Style?.user_love .lovebg" xfId="342"/>
    <cellStyle name="@ET_Style?dir" xfId="343"/>
    <cellStyle name="超链接_开支_1" xfId="344"/>
    <cellStyle name="@ET_Style?.user_love .lovenum" xfId="345"/>
    <cellStyle name="@ET_Style?.articalvote .addbtn a:link" xfId="346"/>
    <cellStyle name="常规_Sheet5_4" xfId="347"/>
    <cellStyle name="@ET_Style?.articalvote .vcontent .linebg .c1" xfId="348"/>
    <cellStyle name="@ET_Style?.articalvote .vcontent .linebg .c3" xfId="349"/>
    <cellStyle name="@ET_Style?.articalvote .vcontent .linebg .c5" xfId="350"/>
    <cellStyle name="@ET_Style?.articalvote .vcontent .linebg .c6" xfId="351"/>
    <cellStyle name="@ET_Style?.articalvote .vcontent .linebg .c9" xfId="352"/>
    <cellStyle name="@ET_Style?.articalvote .vcontent .linebg .c14" xfId="353"/>
    <cellStyle name="@ET_Style?.articalinfo .ir td" xfId="354"/>
    <cellStyle name="常规_开支_2" xfId="355"/>
    <cellStyle name="@ET_Style?.atc_photoblog .myphotoblog_cover" xfId="356"/>
    <cellStyle name="@ET_Style?.popbox .line1 .pic img" xfId="357"/>
    <cellStyle name="@ET_Style?.voteapp_btnmore" xfId="358"/>
    <cellStyle name="@ET_Style?.picslidebtn a" xfId="359"/>
    <cellStyle name="@ET_Style?.posters .introduction .movies .impad_pl ul li" xfId="360"/>
    <cellStyle name="@ET_Style?.turnlist" xfId="361"/>
    <cellStyle name="@ET_Style?.turnlist li" xfId="362"/>
    <cellStyle name="@ET_Style?a.bsharediv" xfId="363"/>
    <cellStyle name="@ET_Style?div.bslogom" xfId="364"/>
    <cellStyle name="@ET_Style?div.bslogom a" xfId="365"/>
    <cellStyle name="@ET_Style?.bfind-wrapper-top" xfId="366"/>
    <cellStyle name="@ET_Style?.bshare-custom a" xfId="367"/>
    <cellStyle name="常规_联系_1" xfId="368"/>
    <cellStyle name="@ET_Style?h4" xfId="369"/>
    <cellStyle name="@ET_Style?cite" xfId="370"/>
    <cellStyle name="@ET_Style?h5" xfId="371"/>
    <cellStyle name="@ET_Style?em" xfId="372"/>
    <cellStyle name="常规_捐款_17" xfId="373"/>
    <cellStyle name="常规_爱心人士_12" xfId="374"/>
    <cellStyle name="常规_爱心人士_8" xfId="375"/>
    <cellStyle name="常规_联系_3" xfId="376"/>
    <cellStyle name="超链接_开支" xfId="377"/>
    <cellStyle name="超链接_现金流量表" xfId="378"/>
    <cellStyle name="超链接_捐款_2" xfId="379"/>
    <cellStyle name="常规_联系_4" xfId="380"/>
    <cellStyle name="@ET_Style?h6" xfId="381"/>
    <cellStyle name="@ET_Style?span.15" xfId="382"/>
    <cellStyle name="@ET_Style?span.16" xfId="383"/>
    <cellStyle name="@ET_Style?p.p18" xfId="384"/>
    <cellStyle name="超链接_开支_5" xfId="385"/>
    <cellStyle name="@ET_Style?div.section0" xfId="3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K116"/>
  <sheetViews>
    <sheetView tabSelected="1" workbookViewId="0" topLeftCell="A1">
      <selection activeCell="G9" sqref="G9"/>
    </sheetView>
  </sheetViews>
  <sheetFormatPr defaultColWidth="9.00390625" defaultRowHeight="14.25"/>
  <cols>
    <col min="1" max="1" width="3.875" style="0" customWidth="1"/>
    <col min="2" max="2" width="15.50390625" style="8" customWidth="1"/>
    <col min="3" max="3" width="20.25390625" style="8" customWidth="1"/>
    <col min="4" max="5" width="15.75390625" style="8" customWidth="1"/>
    <col min="6" max="6" width="21.375" style="0" customWidth="1"/>
    <col min="7" max="7" width="4.625" style="8" customWidth="1"/>
    <col min="8" max="207" width="9.00390625" style="8" customWidth="1"/>
  </cols>
  <sheetData>
    <row r="1" ht="9.75" customHeight="1"/>
    <row r="2" spans="2:6" ht="28.5" customHeight="1">
      <c r="B2" s="30" t="s">
        <v>0</v>
      </c>
      <c r="C2" s="31"/>
      <c r="D2" s="31"/>
      <c r="E2" s="31"/>
      <c r="F2" s="31"/>
    </row>
    <row r="3" spans="2:10" ht="17.25">
      <c r="B3" s="32" t="s">
        <v>1</v>
      </c>
      <c r="C3" s="32"/>
      <c r="D3" s="32"/>
      <c r="E3" s="32"/>
      <c r="F3" s="32"/>
      <c r="I3" s="25"/>
      <c r="J3" s="19"/>
    </row>
    <row r="4" spans="2:10" ht="15">
      <c r="B4" s="33"/>
      <c r="C4" s="34" t="s">
        <v>2</v>
      </c>
      <c r="D4" s="34" t="s">
        <v>3</v>
      </c>
      <c r="E4" s="34" t="s">
        <v>4</v>
      </c>
      <c r="F4" s="34" t="s">
        <v>5</v>
      </c>
      <c r="I4" s="23"/>
      <c r="J4" s="19"/>
    </row>
    <row r="5" spans="2:10" ht="15">
      <c r="B5" s="35" t="s">
        <v>6</v>
      </c>
      <c r="C5" s="36">
        <v>418585.58</v>
      </c>
      <c r="D5" s="37">
        <v>7301.98</v>
      </c>
      <c r="E5" s="38">
        <v>10129.6</v>
      </c>
      <c r="F5" s="36">
        <f>C5+D5-E5</f>
        <v>415757.96</v>
      </c>
      <c r="I5" s="23"/>
      <c r="J5" s="19"/>
    </row>
    <row r="6" spans="2:10" ht="15">
      <c r="B6" s="35" t="s">
        <v>7</v>
      </c>
      <c r="C6" s="36">
        <v>24915.98</v>
      </c>
      <c r="D6" s="19">
        <v>35712.94</v>
      </c>
      <c r="E6" s="38">
        <v>18265</v>
      </c>
      <c r="F6" s="36">
        <f aca="true" t="shared" si="0" ref="F5:F7">C6+D6-E6</f>
        <v>42363.92</v>
      </c>
      <c r="I6" s="23"/>
      <c r="J6" s="25"/>
    </row>
    <row r="7" spans="2:10" ht="15">
      <c r="B7" s="39" t="s">
        <v>8</v>
      </c>
      <c r="C7" s="40">
        <f>SUM(C5:C6)</f>
        <v>443501.56</v>
      </c>
      <c r="D7" s="40">
        <f>SUM(D5:D6)</f>
        <v>43014.92</v>
      </c>
      <c r="E7" s="40">
        <f>SUM(E5:E6)</f>
        <v>28394.6</v>
      </c>
      <c r="F7" s="41">
        <f t="shared" si="0"/>
        <v>458121.88</v>
      </c>
      <c r="I7" s="23"/>
      <c r="J7" s="25"/>
    </row>
    <row r="8" spans="2:11" ht="15">
      <c r="B8" s="42" t="s">
        <v>9</v>
      </c>
      <c r="I8" s="23"/>
      <c r="J8" s="23"/>
      <c r="K8" s="20"/>
    </row>
    <row r="9" spans="9:11" ht="12" customHeight="1">
      <c r="I9" s="23"/>
      <c r="J9" s="23"/>
      <c r="K9" s="20"/>
    </row>
    <row r="10" spans="2:11" s="29" customFormat="1" ht="20.25">
      <c r="B10" s="13" t="s">
        <v>10</v>
      </c>
      <c r="C10" s="13"/>
      <c r="D10" s="13"/>
      <c r="E10" s="13"/>
      <c r="F10" s="13"/>
      <c r="I10" s="23"/>
      <c r="J10" s="25"/>
      <c r="K10" s="8"/>
    </row>
    <row r="11" spans="2:10" ht="15">
      <c r="B11" s="43" t="s">
        <v>11</v>
      </c>
      <c r="C11" s="43" t="s">
        <v>12</v>
      </c>
      <c r="D11" s="43" t="s">
        <v>13</v>
      </c>
      <c r="E11" s="44" t="s">
        <v>14</v>
      </c>
      <c r="F11" s="43" t="s">
        <v>15</v>
      </c>
      <c r="I11" s="23"/>
      <c r="J11" s="25"/>
    </row>
    <row r="12" spans="2:10" ht="15">
      <c r="B12" s="45">
        <v>45261</v>
      </c>
      <c r="C12" s="46" t="s">
        <v>16</v>
      </c>
      <c r="D12" s="23">
        <v>2</v>
      </c>
      <c r="E12" s="20" t="s">
        <v>17</v>
      </c>
      <c r="F12" s="47" t="s">
        <v>18</v>
      </c>
      <c r="H12" s="20"/>
      <c r="I12" s="23"/>
      <c r="J12" s="25"/>
    </row>
    <row r="13" spans="2:10" ht="15">
      <c r="B13" s="45">
        <v>45261</v>
      </c>
      <c r="C13" s="46" t="s">
        <v>19</v>
      </c>
      <c r="D13" s="23">
        <v>1</v>
      </c>
      <c r="E13" s="20" t="s">
        <v>17</v>
      </c>
      <c r="F13" s="47" t="s">
        <v>18</v>
      </c>
      <c r="H13" s="20"/>
      <c r="I13" s="23"/>
      <c r="J13" s="25"/>
    </row>
    <row r="14" spans="2:10" ht="15">
      <c r="B14" s="45">
        <v>45261</v>
      </c>
      <c r="C14" s="46" t="s">
        <v>20</v>
      </c>
      <c r="D14" s="23">
        <v>15</v>
      </c>
      <c r="E14" s="20" t="s">
        <v>17</v>
      </c>
      <c r="F14" s="47" t="s">
        <v>18</v>
      </c>
      <c r="H14" s="20"/>
      <c r="I14" s="23"/>
      <c r="J14" s="25"/>
    </row>
    <row r="15" spans="2:10" ht="15">
      <c r="B15" s="45">
        <v>45261</v>
      </c>
      <c r="C15" s="46" t="s">
        <v>21</v>
      </c>
      <c r="D15" s="23">
        <v>10</v>
      </c>
      <c r="E15" s="20" t="s">
        <v>17</v>
      </c>
      <c r="F15" s="47" t="s">
        <v>18</v>
      </c>
      <c r="H15" s="20"/>
      <c r="I15" s="23"/>
      <c r="J15" s="25"/>
    </row>
    <row r="16" spans="2:10" ht="15">
      <c r="B16" s="45">
        <v>45261</v>
      </c>
      <c r="C16" s="46" t="s">
        <v>22</v>
      </c>
      <c r="D16" s="23">
        <v>2</v>
      </c>
      <c r="E16" s="20" t="s">
        <v>17</v>
      </c>
      <c r="F16" s="47" t="s">
        <v>18</v>
      </c>
      <c r="H16" s="20"/>
      <c r="I16" s="25"/>
      <c r="J16" s="25"/>
    </row>
    <row r="17" spans="2:10" ht="15">
      <c r="B17" s="45">
        <v>45261</v>
      </c>
      <c r="C17" s="46" t="s">
        <v>23</v>
      </c>
      <c r="D17" s="23">
        <v>3</v>
      </c>
      <c r="E17" s="20" t="s">
        <v>17</v>
      </c>
      <c r="F17" s="47" t="s">
        <v>18</v>
      </c>
      <c r="H17" s="20"/>
      <c r="I17" s="25"/>
      <c r="J17" s="19"/>
    </row>
    <row r="18" spans="2:10" ht="15">
      <c r="B18" s="45">
        <v>45261</v>
      </c>
      <c r="C18" s="46" t="s">
        <v>24</v>
      </c>
      <c r="D18" s="23">
        <v>5</v>
      </c>
      <c r="E18" s="20" t="s">
        <v>17</v>
      </c>
      <c r="F18" s="47" t="s">
        <v>18</v>
      </c>
      <c r="H18" s="20"/>
      <c r="I18" s="25"/>
      <c r="J18" s="25"/>
    </row>
    <row r="19" spans="2:11" ht="15">
      <c r="B19" s="45">
        <v>45261</v>
      </c>
      <c r="C19" s="46" t="s">
        <v>25</v>
      </c>
      <c r="D19" s="23">
        <v>10</v>
      </c>
      <c r="E19" s="20" t="s">
        <v>17</v>
      </c>
      <c r="F19" s="47" t="s">
        <v>18</v>
      </c>
      <c r="H19" s="20"/>
      <c r="I19" s="25"/>
      <c r="J19" s="23"/>
      <c r="K19" s="20"/>
    </row>
    <row r="20" spans="2:11" ht="15">
      <c r="B20" s="45">
        <v>45262</v>
      </c>
      <c r="C20" s="46" t="s">
        <v>26</v>
      </c>
      <c r="D20" s="23">
        <v>4</v>
      </c>
      <c r="E20" s="20" t="s">
        <v>17</v>
      </c>
      <c r="F20" s="47" t="s">
        <v>18</v>
      </c>
      <c r="H20" s="20"/>
      <c r="I20" s="25"/>
      <c r="J20" s="23"/>
      <c r="K20" s="20"/>
    </row>
    <row r="21" spans="2:11" ht="15">
      <c r="B21" s="45">
        <v>45262</v>
      </c>
      <c r="C21" s="46" t="s">
        <v>27</v>
      </c>
      <c r="D21" s="23">
        <v>5</v>
      </c>
      <c r="E21" s="20" t="s">
        <v>17</v>
      </c>
      <c r="F21" s="47" t="s">
        <v>18</v>
      </c>
      <c r="H21" s="20"/>
      <c r="I21" s="19"/>
      <c r="J21" s="23"/>
      <c r="K21" s="20"/>
    </row>
    <row r="22" spans="2:11" ht="15">
      <c r="B22" s="45">
        <v>45262</v>
      </c>
      <c r="C22" s="46" t="s">
        <v>28</v>
      </c>
      <c r="D22" s="23">
        <v>10</v>
      </c>
      <c r="E22" s="20" t="s">
        <v>17</v>
      </c>
      <c r="F22" s="47" t="s">
        <v>18</v>
      </c>
      <c r="H22" s="20"/>
      <c r="I22" s="19"/>
      <c r="J22" s="23"/>
      <c r="K22" s="20"/>
    </row>
    <row r="23" spans="2:11" ht="15">
      <c r="B23" s="45">
        <v>45262</v>
      </c>
      <c r="C23" s="46" t="s">
        <v>29</v>
      </c>
      <c r="D23" s="23">
        <v>5</v>
      </c>
      <c r="E23" s="20" t="s">
        <v>17</v>
      </c>
      <c r="F23" s="47" t="s">
        <v>18</v>
      </c>
      <c r="H23" s="20"/>
      <c r="I23" s="19"/>
      <c r="J23" s="23"/>
      <c r="K23" s="20"/>
    </row>
    <row r="24" spans="2:11" ht="15">
      <c r="B24" s="45">
        <v>45263</v>
      </c>
      <c r="C24" s="46" t="s">
        <v>30</v>
      </c>
      <c r="D24" s="23">
        <v>15</v>
      </c>
      <c r="E24" s="20" t="s">
        <v>17</v>
      </c>
      <c r="F24" s="47" t="s">
        <v>18</v>
      </c>
      <c r="H24" s="20"/>
      <c r="J24" s="23"/>
      <c r="K24" s="20"/>
    </row>
    <row r="25" spans="2:8" ht="15">
      <c r="B25" s="45">
        <v>45263</v>
      </c>
      <c r="C25" s="46" t="s">
        <v>31</v>
      </c>
      <c r="D25" s="23">
        <v>5</v>
      </c>
      <c r="E25" s="20" t="s">
        <v>17</v>
      </c>
      <c r="F25" s="47" t="s">
        <v>18</v>
      </c>
      <c r="H25" s="20"/>
    </row>
    <row r="26" spans="2:8" ht="15">
      <c r="B26" s="45">
        <v>45263</v>
      </c>
      <c r="C26" s="46" t="s">
        <v>32</v>
      </c>
      <c r="D26" s="23">
        <v>4</v>
      </c>
      <c r="E26" s="20" t="s">
        <v>17</v>
      </c>
      <c r="F26" s="47" t="s">
        <v>18</v>
      </c>
      <c r="H26" s="20"/>
    </row>
    <row r="27" spans="2:8" ht="15">
      <c r="B27" s="45">
        <v>45263</v>
      </c>
      <c r="C27" s="46" t="s">
        <v>33</v>
      </c>
      <c r="D27" s="23">
        <v>4</v>
      </c>
      <c r="E27" s="20" t="s">
        <v>17</v>
      </c>
      <c r="F27" s="47" t="s">
        <v>18</v>
      </c>
      <c r="H27" s="20"/>
    </row>
    <row r="28" spans="2:8" ht="15">
      <c r="B28" s="45">
        <v>45264</v>
      </c>
      <c r="C28" s="46" t="s">
        <v>34</v>
      </c>
      <c r="D28" s="23">
        <v>3.33</v>
      </c>
      <c r="E28" s="20" t="s">
        <v>17</v>
      </c>
      <c r="F28" s="47" t="s">
        <v>18</v>
      </c>
      <c r="H28" s="20"/>
    </row>
    <row r="29" spans="2:8" ht="15">
      <c r="B29" s="45">
        <v>45264</v>
      </c>
      <c r="C29" s="46" t="s">
        <v>35</v>
      </c>
      <c r="D29" s="23">
        <v>0.1</v>
      </c>
      <c r="E29" s="20" t="s">
        <v>17</v>
      </c>
      <c r="F29" s="47" t="s">
        <v>36</v>
      </c>
      <c r="H29" s="20"/>
    </row>
    <row r="30" spans="2:8" ht="15">
      <c r="B30" s="45">
        <v>45264</v>
      </c>
      <c r="C30" s="46" t="s">
        <v>37</v>
      </c>
      <c r="D30" s="23">
        <v>5</v>
      </c>
      <c r="E30" s="20" t="s">
        <v>17</v>
      </c>
      <c r="F30" s="47" t="s">
        <v>18</v>
      </c>
      <c r="H30" s="20"/>
    </row>
    <row r="31" spans="2:8" ht="15">
      <c r="B31" s="45">
        <v>45264</v>
      </c>
      <c r="C31" s="46" t="s">
        <v>38</v>
      </c>
      <c r="D31" s="23">
        <v>2.89</v>
      </c>
      <c r="E31" s="20" t="s">
        <v>17</v>
      </c>
      <c r="F31" s="47" t="s">
        <v>18</v>
      </c>
      <c r="H31" s="20"/>
    </row>
    <row r="32" spans="2:8" ht="15">
      <c r="B32" s="45">
        <v>45265</v>
      </c>
      <c r="C32" s="46" t="s">
        <v>39</v>
      </c>
      <c r="D32" s="23">
        <v>100</v>
      </c>
      <c r="E32" s="20" t="s">
        <v>17</v>
      </c>
      <c r="F32" s="48" t="s">
        <v>36</v>
      </c>
      <c r="H32" s="20"/>
    </row>
    <row r="33" spans="2:8" ht="15">
      <c r="B33" s="45">
        <v>45265</v>
      </c>
      <c r="C33" s="46" t="s">
        <v>19</v>
      </c>
      <c r="D33" s="23">
        <v>1</v>
      </c>
      <c r="E33" s="20" t="s">
        <v>17</v>
      </c>
      <c r="F33" s="47" t="s">
        <v>18</v>
      </c>
      <c r="H33" s="20"/>
    </row>
    <row r="34" spans="2:8" ht="15">
      <c r="B34" s="45">
        <v>45265</v>
      </c>
      <c r="C34" s="46" t="s">
        <v>40</v>
      </c>
      <c r="D34" s="23">
        <v>5</v>
      </c>
      <c r="E34" s="20" t="s">
        <v>17</v>
      </c>
      <c r="F34" s="47" t="s">
        <v>18</v>
      </c>
      <c r="H34" s="20"/>
    </row>
    <row r="35" spans="2:8" ht="15">
      <c r="B35" s="45">
        <v>45266</v>
      </c>
      <c r="C35" s="46" t="s">
        <v>41</v>
      </c>
      <c r="D35" s="23">
        <v>10</v>
      </c>
      <c r="E35" s="20" t="s">
        <v>17</v>
      </c>
      <c r="F35" s="47" t="s">
        <v>18</v>
      </c>
      <c r="H35" s="20"/>
    </row>
    <row r="36" spans="2:8" ht="15">
      <c r="B36" s="45">
        <v>45268</v>
      </c>
      <c r="C36" s="46" t="s">
        <v>42</v>
      </c>
      <c r="D36" s="23">
        <v>2</v>
      </c>
      <c r="E36" s="20" t="s">
        <v>17</v>
      </c>
      <c r="F36" s="47" t="s">
        <v>18</v>
      </c>
      <c r="H36" s="20"/>
    </row>
    <row r="37" spans="2:8" ht="15">
      <c r="B37" s="45">
        <v>45268</v>
      </c>
      <c r="C37" s="46" t="s">
        <v>43</v>
      </c>
      <c r="D37" s="23">
        <v>1</v>
      </c>
      <c r="E37" s="20" t="s">
        <v>17</v>
      </c>
      <c r="F37" s="47" t="s">
        <v>18</v>
      </c>
      <c r="H37" s="20"/>
    </row>
    <row r="38" spans="2:8" ht="15">
      <c r="B38" s="45">
        <v>45268</v>
      </c>
      <c r="C38" s="46" t="s">
        <v>44</v>
      </c>
      <c r="D38" s="23">
        <v>1</v>
      </c>
      <c r="E38" s="20" t="s">
        <v>17</v>
      </c>
      <c r="F38" s="47" t="s">
        <v>18</v>
      </c>
      <c r="H38" s="20"/>
    </row>
    <row r="39" spans="2:8" ht="15">
      <c r="B39" s="45">
        <v>45268</v>
      </c>
      <c r="C39" s="46" t="s">
        <v>45</v>
      </c>
      <c r="D39" s="23">
        <v>1</v>
      </c>
      <c r="E39" s="20" t="s">
        <v>17</v>
      </c>
      <c r="F39" s="47" t="s">
        <v>18</v>
      </c>
      <c r="H39" s="20"/>
    </row>
    <row r="40" spans="2:8" ht="15">
      <c r="B40" s="45">
        <v>45268</v>
      </c>
      <c r="C40" s="46" t="s">
        <v>22</v>
      </c>
      <c r="D40" s="23">
        <v>2</v>
      </c>
      <c r="E40" s="20" t="s">
        <v>17</v>
      </c>
      <c r="F40" s="47" t="s">
        <v>18</v>
      </c>
      <c r="H40" s="20"/>
    </row>
    <row r="41" spans="2:8" ht="15">
      <c r="B41" s="45">
        <v>45268</v>
      </c>
      <c r="C41" s="46" t="s">
        <v>19</v>
      </c>
      <c r="D41" s="23">
        <v>1</v>
      </c>
      <c r="E41" s="20" t="s">
        <v>17</v>
      </c>
      <c r="F41" s="47" t="s">
        <v>18</v>
      </c>
      <c r="H41" s="20"/>
    </row>
    <row r="42" spans="2:8" ht="15">
      <c r="B42" s="45">
        <v>45269</v>
      </c>
      <c r="C42" s="46" t="s">
        <v>46</v>
      </c>
      <c r="D42" s="23">
        <v>5</v>
      </c>
      <c r="E42" s="20" t="s">
        <v>17</v>
      </c>
      <c r="F42" s="47" t="s">
        <v>18</v>
      </c>
      <c r="H42" s="20"/>
    </row>
    <row r="43" spans="2:8" ht="15">
      <c r="B43" s="45">
        <v>45270</v>
      </c>
      <c r="C43" s="46" t="s">
        <v>47</v>
      </c>
      <c r="D43" s="23">
        <v>5</v>
      </c>
      <c r="E43" s="20" t="s">
        <v>17</v>
      </c>
      <c r="F43" s="47" t="s">
        <v>18</v>
      </c>
      <c r="H43" s="20"/>
    </row>
    <row r="44" spans="2:8" ht="15">
      <c r="B44" s="45">
        <v>45270</v>
      </c>
      <c r="C44" s="46" t="s">
        <v>39</v>
      </c>
      <c r="D44" s="23">
        <v>200</v>
      </c>
      <c r="E44" s="20" t="s">
        <v>17</v>
      </c>
      <c r="F44" s="48" t="s">
        <v>36</v>
      </c>
      <c r="H44" s="20"/>
    </row>
    <row r="45" spans="2:8" ht="15">
      <c r="B45" s="45">
        <v>45270</v>
      </c>
      <c r="C45" s="46" t="s">
        <v>48</v>
      </c>
      <c r="D45" s="23">
        <v>200</v>
      </c>
      <c r="E45" s="20" t="s">
        <v>17</v>
      </c>
      <c r="F45" s="48" t="s">
        <v>36</v>
      </c>
      <c r="H45" s="20"/>
    </row>
    <row r="46" spans="2:8" ht="15">
      <c r="B46" s="45">
        <v>45271</v>
      </c>
      <c r="C46" s="46" t="s">
        <v>49</v>
      </c>
      <c r="D46" s="23">
        <v>200</v>
      </c>
      <c r="E46" s="20" t="s">
        <v>17</v>
      </c>
      <c r="F46" s="47" t="s">
        <v>50</v>
      </c>
      <c r="H46" s="20"/>
    </row>
    <row r="47" spans="2:8" ht="15">
      <c r="B47" s="45">
        <v>45272</v>
      </c>
      <c r="C47" s="46" t="s">
        <v>51</v>
      </c>
      <c r="D47" s="23">
        <v>200</v>
      </c>
      <c r="E47" s="20" t="s">
        <v>17</v>
      </c>
      <c r="F47" s="47" t="s">
        <v>52</v>
      </c>
      <c r="H47" s="20"/>
    </row>
    <row r="48" spans="2:6" ht="15">
      <c r="B48" s="45">
        <v>45273</v>
      </c>
      <c r="C48" s="46" t="s">
        <v>53</v>
      </c>
      <c r="D48" s="23">
        <v>500</v>
      </c>
      <c r="E48" s="20" t="s">
        <v>17</v>
      </c>
      <c r="F48" s="47" t="s">
        <v>52</v>
      </c>
    </row>
    <row r="49" spans="2:8" ht="15">
      <c r="B49" s="45">
        <v>45273</v>
      </c>
      <c r="C49" s="46" t="s">
        <v>54</v>
      </c>
      <c r="D49" s="23">
        <v>50</v>
      </c>
      <c r="E49" s="20" t="s">
        <v>17</v>
      </c>
      <c r="F49" s="47" t="s">
        <v>36</v>
      </c>
      <c r="H49" s="20"/>
    </row>
    <row r="50" spans="2:8" ht="15">
      <c r="B50" s="45">
        <v>45274</v>
      </c>
      <c r="C50" s="46" t="s">
        <v>55</v>
      </c>
      <c r="D50" s="23">
        <v>5</v>
      </c>
      <c r="E50" s="20" t="s">
        <v>17</v>
      </c>
      <c r="F50" s="47" t="s">
        <v>18</v>
      </c>
      <c r="H50" s="20"/>
    </row>
    <row r="51" spans="2:8" ht="15">
      <c r="B51" s="45">
        <v>45275</v>
      </c>
      <c r="C51" s="46" t="s">
        <v>56</v>
      </c>
      <c r="D51" s="23">
        <v>1</v>
      </c>
      <c r="E51" s="20" t="s">
        <v>17</v>
      </c>
      <c r="F51" s="47" t="s">
        <v>18</v>
      </c>
      <c r="H51" s="20"/>
    </row>
    <row r="52" spans="2:8" ht="15">
      <c r="B52" s="45">
        <v>45275</v>
      </c>
      <c r="C52" s="46" t="s">
        <v>57</v>
      </c>
      <c r="D52" s="23">
        <v>20</v>
      </c>
      <c r="E52" s="20" t="s">
        <v>17</v>
      </c>
      <c r="F52" s="47" t="s">
        <v>18</v>
      </c>
      <c r="H52" s="20"/>
    </row>
    <row r="53" spans="2:6" ht="15">
      <c r="B53" s="45">
        <v>45276</v>
      </c>
      <c r="C53" s="46" t="s">
        <v>58</v>
      </c>
      <c r="D53" s="23">
        <v>256.66</v>
      </c>
      <c r="E53" s="20" t="s">
        <v>17</v>
      </c>
      <c r="F53" s="47" t="s">
        <v>52</v>
      </c>
    </row>
    <row r="54" spans="2:6" ht="15">
      <c r="B54" s="45">
        <v>45278</v>
      </c>
      <c r="C54" s="46" t="s">
        <v>59</v>
      </c>
      <c r="D54" s="23">
        <v>300</v>
      </c>
      <c r="E54" s="20" t="s">
        <v>60</v>
      </c>
      <c r="F54" s="47" t="s">
        <v>61</v>
      </c>
    </row>
    <row r="55" spans="2:6" ht="15">
      <c r="B55" s="45">
        <v>45278</v>
      </c>
      <c r="C55" s="46" t="s">
        <v>62</v>
      </c>
      <c r="D55" s="23">
        <v>1000</v>
      </c>
      <c r="E55" s="20" t="s">
        <v>60</v>
      </c>
      <c r="F55" s="47" t="s">
        <v>61</v>
      </c>
    </row>
    <row r="56" spans="2:6" ht="15">
      <c r="B56" s="45">
        <v>45278</v>
      </c>
      <c r="C56" s="46" t="s">
        <v>63</v>
      </c>
      <c r="D56" s="23">
        <v>200</v>
      </c>
      <c r="E56" s="20" t="s">
        <v>60</v>
      </c>
      <c r="F56" s="47" t="s">
        <v>61</v>
      </c>
    </row>
    <row r="57" spans="2:6" ht="15">
      <c r="B57" s="45">
        <v>45279</v>
      </c>
      <c r="C57" s="46" t="s">
        <v>64</v>
      </c>
      <c r="D57" s="23">
        <v>100</v>
      </c>
      <c r="E57" s="20" t="s">
        <v>60</v>
      </c>
      <c r="F57" s="47" t="s">
        <v>61</v>
      </c>
    </row>
    <row r="58" spans="2:6" ht="15">
      <c r="B58" s="45">
        <v>45279</v>
      </c>
      <c r="C58" s="46" t="s">
        <v>65</v>
      </c>
      <c r="D58" s="23">
        <v>500</v>
      </c>
      <c r="E58" s="20" t="s">
        <v>60</v>
      </c>
      <c r="F58" s="47" t="s">
        <v>61</v>
      </c>
    </row>
    <row r="59" spans="2:6" ht="15">
      <c r="B59" s="45">
        <v>45279</v>
      </c>
      <c r="C59" s="46" t="s">
        <v>66</v>
      </c>
      <c r="D59" s="23">
        <v>100</v>
      </c>
      <c r="E59" s="20" t="s">
        <v>60</v>
      </c>
      <c r="F59" s="47" t="s">
        <v>61</v>
      </c>
    </row>
    <row r="60" spans="2:6" ht="15">
      <c r="B60" s="45">
        <v>45279</v>
      </c>
      <c r="C60" s="46" t="s">
        <v>67</v>
      </c>
      <c r="D60" s="23">
        <v>300</v>
      </c>
      <c r="E60" s="20" t="s">
        <v>60</v>
      </c>
      <c r="F60" s="47" t="s">
        <v>61</v>
      </c>
    </row>
    <row r="61" spans="2:6" ht="15">
      <c r="B61" s="45">
        <v>45279</v>
      </c>
      <c r="C61" s="46" t="s">
        <v>68</v>
      </c>
      <c r="D61" s="23">
        <v>60</v>
      </c>
      <c r="E61" s="20" t="s">
        <v>60</v>
      </c>
      <c r="F61" s="47" t="s">
        <v>61</v>
      </c>
    </row>
    <row r="62" spans="2:6" ht="15">
      <c r="B62" s="45">
        <v>45279</v>
      </c>
      <c r="C62" s="46" t="s">
        <v>69</v>
      </c>
      <c r="D62" s="23">
        <v>20</v>
      </c>
      <c r="E62" s="20" t="s">
        <v>17</v>
      </c>
      <c r="F62" s="47" t="s">
        <v>18</v>
      </c>
    </row>
    <row r="63" spans="2:6" ht="15">
      <c r="B63" s="45">
        <v>45279</v>
      </c>
      <c r="C63" s="46" t="s">
        <v>70</v>
      </c>
      <c r="D63" s="23">
        <v>200</v>
      </c>
      <c r="E63" s="20" t="s">
        <v>60</v>
      </c>
      <c r="F63" s="47" t="s">
        <v>61</v>
      </c>
    </row>
    <row r="64" spans="2:6" ht="15">
      <c r="B64" s="45">
        <v>45279</v>
      </c>
      <c r="C64" s="46" t="s">
        <v>71</v>
      </c>
      <c r="D64" s="23">
        <v>200</v>
      </c>
      <c r="E64" s="20" t="s">
        <v>60</v>
      </c>
      <c r="F64" s="47" t="s">
        <v>61</v>
      </c>
    </row>
    <row r="65" spans="2:6" ht="15">
      <c r="B65" s="45">
        <v>45279</v>
      </c>
      <c r="C65" s="20" t="s">
        <v>72</v>
      </c>
      <c r="D65" s="23">
        <v>50</v>
      </c>
      <c r="E65" s="20" t="s">
        <v>60</v>
      </c>
      <c r="F65" s="47" t="s">
        <v>61</v>
      </c>
    </row>
    <row r="66" spans="2:6" ht="15">
      <c r="B66" s="45">
        <v>45279</v>
      </c>
      <c r="C66" s="46" t="s">
        <v>73</v>
      </c>
      <c r="D66" s="23">
        <v>200</v>
      </c>
      <c r="E66" s="20" t="s">
        <v>60</v>
      </c>
      <c r="F66" s="47" t="s">
        <v>61</v>
      </c>
    </row>
    <row r="67" spans="2:6" ht="15">
      <c r="B67" s="45">
        <v>45279</v>
      </c>
      <c r="C67" s="46" t="s">
        <v>74</v>
      </c>
      <c r="D67" s="23">
        <v>200</v>
      </c>
      <c r="E67" s="20" t="s">
        <v>60</v>
      </c>
      <c r="F67" s="47" t="s">
        <v>61</v>
      </c>
    </row>
    <row r="68" spans="2:6" ht="15">
      <c r="B68" s="45">
        <v>45279</v>
      </c>
      <c r="C68" s="46" t="s">
        <v>49</v>
      </c>
      <c r="D68" s="23">
        <v>600</v>
      </c>
      <c r="E68" s="20" t="s">
        <v>60</v>
      </c>
      <c r="F68" s="47" t="s">
        <v>61</v>
      </c>
    </row>
    <row r="69" spans="2:6" ht="15">
      <c r="B69" s="45">
        <v>45279</v>
      </c>
      <c r="C69" s="46" t="s">
        <v>48</v>
      </c>
      <c r="D69" s="23">
        <v>1000</v>
      </c>
      <c r="E69" s="20" t="s">
        <v>60</v>
      </c>
      <c r="F69" s="47" t="s">
        <v>61</v>
      </c>
    </row>
    <row r="70" spans="2:6" ht="15">
      <c r="B70" s="45">
        <v>45279</v>
      </c>
      <c r="C70" s="46" t="s">
        <v>75</v>
      </c>
      <c r="D70" s="23">
        <v>200</v>
      </c>
      <c r="E70" s="20" t="s">
        <v>60</v>
      </c>
      <c r="F70" s="47" t="s">
        <v>61</v>
      </c>
    </row>
    <row r="71" spans="2:6" ht="15">
      <c r="B71" s="45">
        <v>45279</v>
      </c>
      <c r="C71" s="46" t="s">
        <v>76</v>
      </c>
      <c r="D71" s="23">
        <v>500</v>
      </c>
      <c r="E71" s="20" t="s">
        <v>60</v>
      </c>
      <c r="F71" s="47" t="s">
        <v>61</v>
      </c>
    </row>
    <row r="72" spans="2:6" ht="15">
      <c r="B72" s="45">
        <v>45280</v>
      </c>
      <c r="C72" s="46">
        <v>123</v>
      </c>
      <c r="D72" s="23">
        <v>500</v>
      </c>
      <c r="E72" s="20" t="s">
        <v>60</v>
      </c>
      <c r="F72" s="47" t="s">
        <v>61</v>
      </c>
    </row>
    <row r="73" spans="2:6" ht="15">
      <c r="B73" s="45">
        <v>45280</v>
      </c>
      <c r="C73" s="46" t="s">
        <v>77</v>
      </c>
      <c r="D73" s="23">
        <v>300</v>
      </c>
      <c r="E73" s="20" t="s">
        <v>60</v>
      </c>
      <c r="F73" s="47" t="s">
        <v>61</v>
      </c>
    </row>
    <row r="74" spans="2:6" ht="15">
      <c r="B74" s="45">
        <v>45280</v>
      </c>
      <c r="C74" s="46" t="s">
        <v>78</v>
      </c>
      <c r="D74" s="23">
        <v>500</v>
      </c>
      <c r="E74" s="20" t="s">
        <v>60</v>
      </c>
      <c r="F74" s="47" t="s">
        <v>61</v>
      </c>
    </row>
    <row r="75" spans="2:6" ht="15">
      <c r="B75" s="45">
        <v>45280</v>
      </c>
      <c r="C75" s="46" t="s">
        <v>79</v>
      </c>
      <c r="D75" s="23">
        <v>1000</v>
      </c>
      <c r="E75" s="20" t="s">
        <v>60</v>
      </c>
      <c r="F75" s="47" t="s">
        <v>61</v>
      </c>
    </row>
    <row r="76" spans="2:6" ht="15">
      <c r="B76" s="45">
        <v>45280</v>
      </c>
      <c r="C76" s="46" t="s">
        <v>80</v>
      </c>
      <c r="D76" s="23">
        <v>50</v>
      </c>
      <c r="E76" s="20" t="s">
        <v>60</v>
      </c>
      <c r="F76" s="47" t="s">
        <v>61</v>
      </c>
    </row>
    <row r="77" spans="2:6" ht="15">
      <c r="B77" s="45">
        <v>45280</v>
      </c>
      <c r="C77" s="46" t="s">
        <v>81</v>
      </c>
      <c r="D77" s="23">
        <v>600</v>
      </c>
      <c r="E77" s="20" t="s">
        <v>60</v>
      </c>
      <c r="F77" s="47" t="s">
        <v>61</v>
      </c>
    </row>
    <row r="78" spans="2:6" ht="15">
      <c r="B78" s="45">
        <v>45280</v>
      </c>
      <c r="C78" s="46" t="s">
        <v>82</v>
      </c>
      <c r="D78" s="23">
        <v>200</v>
      </c>
      <c r="E78" s="20" t="s">
        <v>60</v>
      </c>
      <c r="F78" s="47" t="s">
        <v>61</v>
      </c>
    </row>
    <row r="79" spans="2:6" ht="15">
      <c r="B79" s="45">
        <v>45280</v>
      </c>
      <c r="C79" s="46" t="s">
        <v>83</v>
      </c>
      <c r="D79" s="23">
        <v>600</v>
      </c>
      <c r="E79" s="20" t="s">
        <v>60</v>
      </c>
      <c r="F79" s="47" t="s">
        <v>61</v>
      </c>
    </row>
    <row r="80" spans="2:6" ht="15">
      <c r="B80" s="45">
        <v>45280</v>
      </c>
      <c r="C80" s="46" t="s">
        <v>84</v>
      </c>
      <c r="D80" s="23">
        <v>300</v>
      </c>
      <c r="E80" s="20" t="s">
        <v>60</v>
      </c>
      <c r="F80" s="47" t="s">
        <v>61</v>
      </c>
    </row>
    <row r="81" spans="2:6" ht="15">
      <c r="B81" s="45">
        <v>45280</v>
      </c>
      <c r="C81" s="46" t="s">
        <v>85</v>
      </c>
      <c r="D81" s="23">
        <v>200</v>
      </c>
      <c r="E81" s="20" t="s">
        <v>60</v>
      </c>
      <c r="F81" s="47" t="s">
        <v>61</v>
      </c>
    </row>
    <row r="82" spans="2:6" ht="15">
      <c r="B82" s="45">
        <v>45280</v>
      </c>
      <c r="C82" s="46" t="s">
        <v>86</v>
      </c>
      <c r="D82" s="23">
        <v>500</v>
      </c>
      <c r="E82" s="20" t="s">
        <v>60</v>
      </c>
      <c r="F82" s="47" t="s">
        <v>61</v>
      </c>
    </row>
    <row r="83" spans="2:6" ht="15">
      <c r="B83" s="45">
        <v>45280</v>
      </c>
      <c r="C83" s="46" t="s">
        <v>87</v>
      </c>
      <c r="D83" s="23">
        <v>350</v>
      </c>
      <c r="E83" s="20" t="s">
        <v>60</v>
      </c>
      <c r="F83" s="47" t="s">
        <v>61</v>
      </c>
    </row>
    <row r="84" spans="2:6" ht="15">
      <c r="B84" s="45">
        <v>45280</v>
      </c>
      <c r="C84" s="46" t="s">
        <v>88</v>
      </c>
      <c r="D84" s="23">
        <v>200</v>
      </c>
      <c r="E84" s="20" t="s">
        <v>60</v>
      </c>
      <c r="F84" s="47" t="s">
        <v>61</v>
      </c>
    </row>
    <row r="85" spans="2:6" ht="15">
      <c r="B85" s="45">
        <v>45280</v>
      </c>
      <c r="C85" s="46" t="s">
        <v>89</v>
      </c>
      <c r="D85" s="23">
        <v>600</v>
      </c>
      <c r="E85" s="20" t="s">
        <v>60</v>
      </c>
      <c r="F85" s="47" t="s">
        <v>61</v>
      </c>
    </row>
    <row r="86" spans="2:6" ht="15">
      <c r="B86" s="45">
        <v>45280</v>
      </c>
      <c r="C86" s="46" t="s">
        <v>90</v>
      </c>
      <c r="D86" s="23">
        <v>100</v>
      </c>
      <c r="E86" s="20" t="s">
        <v>60</v>
      </c>
      <c r="F86" s="47" t="s">
        <v>61</v>
      </c>
    </row>
    <row r="87" spans="2:6" ht="15">
      <c r="B87" s="45">
        <v>45280</v>
      </c>
      <c r="C87" s="46" t="s">
        <v>91</v>
      </c>
      <c r="D87" s="23">
        <v>200</v>
      </c>
      <c r="E87" s="20" t="s">
        <v>60</v>
      </c>
      <c r="F87" s="47" t="s">
        <v>61</v>
      </c>
    </row>
    <row r="88" spans="2:6" ht="15">
      <c r="B88" s="45">
        <v>45280</v>
      </c>
      <c r="C88" s="46" t="s">
        <v>92</v>
      </c>
      <c r="D88" s="23">
        <v>200</v>
      </c>
      <c r="E88" s="20" t="s">
        <v>60</v>
      </c>
      <c r="F88" s="47" t="s">
        <v>61</v>
      </c>
    </row>
    <row r="89" spans="2:6" ht="15">
      <c r="B89" s="45">
        <v>45280</v>
      </c>
      <c r="C89" s="46" t="s">
        <v>93</v>
      </c>
      <c r="D89" s="23">
        <v>200</v>
      </c>
      <c r="E89" s="20" t="s">
        <v>17</v>
      </c>
      <c r="F89" s="47" t="s">
        <v>52</v>
      </c>
    </row>
    <row r="90" spans="2:6" ht="15">
      <c r="B90" s="45">
        <v>45280</v>
      </c>
      <c r="C90" s="46" t="s">
        <v>94</v>
      </c>
      <c r="D90" s="23">
        <v>5000</v>
      </c>
      <c r="E90" s="20" t="s">
        <v>60</v>
      </c>
      <c r="F90" s="47" t="s">
        <v>61</v>
      </c>
    </row>
    <row r="91" spans="2:6" ht="15">
      <c r="B91" s="45">
        <v>45280</v>
      </c>
      <c r="C91" s="46" t="s">
        <v>95</v>
      </c>
      <c r="D91" s="23">
        <v>10000</v>
      </c>
      <c r="E91" s="20" t="s">
        <v>60</v>
      </c>
      <c r="F91" s="47" t="s">
        <v>61</v>
      </c>
    </row>
    <row r="92" spans="2:6" ht="15">
      <c r="B92" s="45">
        <v>45280</v>
      </c>
      <c r="C92" s="46" t="s">
        <v>96</v>
      </c>
      <c r="D92" s="23">
        <v>200</v>
      </c>
      <c r="E92" s="20" t="s">
        <v>60</v>
      </c>
      <c r="F92" s="47" t="s">
        <v>61</v>
      </c>
    </row>
    <row r="93" spans="2:6" ht="15">
      <c r="B93" s="45">
        <v>45280</v>
      </c>
      <c r="C93" s="46" t="s">
        <v>97</v>
      </c>
      <c r="D93" s="23">
        <v>100</v>
      </c>
      <c r="E93" s="20" t="s">
        <v>60</v>
      </c>
      <c r="F93" s="47" t="s">
        <v>61</v>
      </c>
    </row>
    <row r="94" spans="2:6" ht="15">
      <c r="B94" s="45">
        <v>45280</v>
      </c>
      <c r="C94" s="46" t="s">
        <v>98</v>
      </c>
      <c r="D94" s="23">
        <v>100</v>
      </c>
      <c r="E94" s="20" t="s">
        <v>60</v>
      </c>
      <c r="F94" s="47" t="s">
        <v>61</v>
      </c>
    </row>
    <row r="95" spans="2:6" ht="15">
      <c r="B95" s="45">
        <v>45280</v>
      </c>
      <c r="C95" s="20" t="s">
        <v>99</v>
      </c>
      <c r="D95" s="23">
        <v>100</v>
      </c>
      <c r="E95" s="20" t="s">
        <v>60</v>
      </c>
      <c r="F95" s="47" t="s">
        <v>61</v>
      </c>
    </row>
    <row r="96" spans="2:6" ht="15">
      <c r="B96" s="45">
        <v>45281</v>
      </c>
      <c r="C96" s="46" t="s">
        <v>100</v>
      </c>
      <c r="D96" s="23">
        <v>200</v>
      </c>
      <c r="E96" s="20" t="s">
        <v>60</v>
      </c>
      <c r="F96" s="47" t="s">
        <v>61</v>
      </c>
    </row>
    <row r="97" spans="2:6" ht="15">
      <c r="B97" s="45">
        <v>45281</v>
      </c>
      <c r="C97" s="20" t="s">
        <v>101</v>
      </c>
      <c r="D97" s="23">
        <v>200</v>
      </c>
      <c r="E97" s="20" t="s">
        <v>60</v>
      </c>
      <c r="F97" s="47" t="s">
        <v>61</v>
      </c>
    </row>
    <row r="98" spans="2:6" ht="15">
      <c r="B98" s="45">
        <v>45281</v>
      </c>
      <c r="C98" s="46" t="s">
        <v>102</v>
      </c>
      <c r="D98" s="49">
        <v>202.94</v>
      </c>
      <c r="E98" s="20" t="s">
        <v>60</v>
      </c>
      <c r="F98" s="48" t="s">
        <v>102</v>
      </c>
    </row>
    <row r="99" spans="2:6" ht="15">
      <c r="B99" s="45">
        <v>45282</v>
      </c>
      <c r="C99" s="46" t="s">
        <v>103</v>
      </c>
      <c r="D99" s="49">
        <v>500</v>
      </c>
      <c r="E99" s="20" t="s">
        <v>60</v>
      </c>
      <c r="F99" s="47" t="s">
        <v>61</v>
      </c>
    </row>
    <row r="100" spans="2:6" ht="15">
      <c r="B100" s="45">
        <v>45284</v>
      </c>
      <c r="C100" s="46" t="s">
        <v>104</v>
      </c>
      <c r="D100" s="49">
        <v>200</v>
      </c>
      <c r="E100" s="20" t="s">
        <v>60</v>
      </c>
      <c r="F100" s="47" t="s">
        <v>61</v>
      </c>
    </row>
    <row r="101" spans="2:6" ht="15">
      <c r="B101" s="45">
        <v>45285</v>
      </c>
      <c r="C101" s="46" t="s">
        <v>105</v>
      </c>
      <c r="D101" s="49">
        <v>800</v>
      </c>
      <c r="E101" s="20" t="s">
        <v>17</v>
      </c>
      <c r="F101" s="47" t="s">
        <v>52</v>
      </c>
    </row>
    <row r="102" spans="2:6" ht="15">
      <c r="B102" s="45">
        <v>45285</v>
      </c>
      <c r="C102" s="46" t="s">
        <v>106</v>
      </c>
      <c r="D102" s="49">
        <v>800</v>
      </c>
      <c r="E102" s="20" t="s">
        <v>17</v>
      </c>
      <c r="F102" s="47" t="s">
        <v>52</v>
      </c>
    </row>
    <row r="103" spans="2:6" ht="15">
      <c r="B103" s="45">
        <v>45285</v>
      </c>
      <c r="C103" s="46" t="s">
        <v>107</v>
      </c>
      <c r="D103" s="49">
        <v>1000</v>
      </c>
      <c r="E103" s="20" t="s">
        <v>17</v>
      </c>
      <c r="F103" s="47" t="s">
        <v>52</v>
      </c>
    </row>
    <row r="104" spans="2:6" ht="15">
      <c r="B104" s="45">
        <v>45285</v>
      </c>
      <c r="C104" s="46" t="s">
        <v>48</v>
      </c>
      <c r="D104" s="49">
        <v>800</v>
      </c>
      <c r="E104" s="20" t="s">
        <v>17</v>
      </c>
      <c r="F104" s="47" t="s">
        <v>52</v>
      </c>
    </row>
    <row r="105" spans="2:6" ht="15">
      <c r="B105" s="45">
        <v>45285</v>
      </c>
      <c r="C105" s="46" t="s">
        <v>71</v>
      </c>
      <c r="D105" s="49">
        <v>800</v>
      </c>
      <c r="E105" s="20" t="s">
        <v>17</v>
      </c>
      <c r="F105" s="47" t="s">
        <v>52</v>
      </c>
    </row>
    <row r="106" spans="2:6" ht="15">
      <c r="B106" s="45">
        <v>45285</v>
      </c>
      <c r="C106" s="46" t="s">
        <v>108</v>
      </c>
      <c r="D106" s="49">
        <v>800</v>
      </c>
      <c r="E106" s="20" t="s">
        <v>17</v>
      </c>
      <c r="F106" s="47" t="s">
        <v>52</v>
      </c>
    </row>
    <row r="107" spans="2:6" ht="15">
      <c r="B107" s="45">
        <v>45286</v>
      </c>
      <c r="C107" s="46" t="s">
        <v>109</v>
      </c>
      <c r="D107" s="49">
        <v>5500</v>
      </c>
      <c r="E107" s="20" t="s">
        <v>60</v>
      </c>
      <c r="F107" s="47" t="s">
        <v>61</v>
      </c>
    </row>
    <row r="108" spans="2:6" ht="15">
      <c r="B108" s="45">
        <v>45287</v>
      </c>
      <c r="C108" s="46" t="s">
        <v>110</v>
      </c>
      <c r="D108" s="49">
        <v>100</v>
      </c>
      <c r="E108" s="20" t="s">
        <v>60</v>
      </c>
      <c r="F108" s="47" t="s">
        <v>61</v>
      </c>
    </row>
    <row r="109" spans="2:6" ht="15">
      <c r="B109" s="45">
        <v>45287</v>
      </c>
      <c r="C109" s="46" t="s">
        <v>54</v>
      </c>
      <c r="D109" s="49">
        <v>99</v>
      </c>
      <c r="E109" s="20" t="s">
        <v>17</v>
      </c>
      <c r="F109" s="47" t="s">
        <v>36</v>
      </c>
    </row>
    <row r="110" spans="2:6" ht="15">
      <c r="B110" s="45">
        <v>45288</v>
      </c>
      <c r="C110" s="46" t="s">
        <v>111</v>
      </c>
      <c r="D110" s="49">
        <v>1000</v>
      </c>
      <c r="E110" s="20" t="s">
        <v>60</v>
      </c>
      <c r="F110" s="47" t="s">
        <v>61</v>
      </c>
    </row>
    <row r="111" spans="2:6" ht="15">
      <c r="B111" s="45">
        <v>45291</v>
      </c>
      <c r="C111" s="46" t="s">
        <v>19</v>
      </c>
      <c r="D111" s="49">
        <v>5</v>
      </c>
      <c r="E111" s="20" t="s">
        <v>17</v>
      </c>
      <c r="F111" s="47" t="s">
        <v>18</v>
      </c>
    </row>
    <row r="112" spans="2:6" ht="15">
      <c r="B112" s="45">
        <v>45291</v>
      </c>
      <c r="C112" s="46" t="s">
        <v>19</v>
      </c>
      <c r="D112" s="49">
        <v>100</v>
      </c>
      <c r="E112" s="20" t="s">
        <v>17</v>
      </c>
      <c r="F112" s="47" t="s">
        <v>18</v>
      </c>
    </row>
    <row r="113" spans="2:6" ht="15">
      <c r="B113" s="45">
        <v>45291</v>
      </c>
      <c r="C113" s="50" t="s">
        <v>112</v>
      </c>
      <c r="D113" s="51">
        <v>200</v>
      </c>
      <c r="E113" s="20" t="s">
        <v>60</v>
      </c>
      <c r="F113" s="47" t="s">
        <v>61</v>
      </c>
    </row>
    <row r="114" spans="2:7" ht="15">
      <c r="B114" s="52"/>
      <c r="C114" s="50"/>
      <c r="D114" s="19"/>
      <c r="E114"/>
      <c r="F114" s="8"/>
      <c r="G114" s="53"/>
    </row>
    <row r="115" spans="2:6" ht="15">
      <c r="B115" s="18"/>
      <c r="C115" s="54" t="s">
        <v>113</v>
      </c>
      <c r="D115" s="55">
        <f>SUM(D12:D113)</f>
        <v>43014.92</v>
      </c>
      <c r="F115" s="53"/>
    </row>
    <row r="116" ht="15">
      <c r="D116" s="56"/>
    </row>
  </sheetData>
  <sheetProtection/>
  <mergeCells count="3">
    <mergeCell ref="B2:F2"/>
    <mergeCell ref="B3:F3"/>
    <mergeCell ref="B10:F10"/>
  </mergeCell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HX19"/>
  <sheetViews>
    <sheetView workbookViewId="0" topLeftCell="A1">
      <selection activeCell="F19" sqref="F19"/>
    </sheetView>
  </sheetViews>
  <sheetFormatPr defaultColWidth="9.00390625" defaultRowHeight="14.25"/>
  <cols>
    <col min="1" max="1" width="3.50390625" style="0" customWidth="1"/>
    <col min="2" max="2" width="15.75390625" style="8" customWidth="1"/>
    <col min="3" max="3" width="45.00390625" style="8" customWidth="1"/>
    <col min="4" max="4" width="15.50390625" style="8" customWidth="1"/>
    <col min="5" max="5" width="13.00390625" style="8" customWidth="1"/>
    <col min="6" max="6" width="4.00390625" style="8" customWidth="1"/>
    <col min="7" max="232" width="9.00390625" style="8" customWidth="1"/>
    <col min="233" max="233" width="16.00390625" style="0" bestFit="1" customWidth="1"/>
    <col min="235" max="235" width="14.875" style="0" bestFit="1" customWidth="1"/>
    <col min="239" max="239" width="14.875" style="0" bestFit="1" customWidth="1"/>
  </cols>
  <sheetData>
    <row r="2" spans="2:232" s="8" customFormat="1" ht="22.5" customHeight="1">
      <c r="B2" s="13" t="s">
        <v>114</v>
      </c>
      <c r="C2" s="13"/>
      <c r="D2" s="13"/>
      <c r="E2" s="13"/>
      <c r="F2" s="14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</row>
    <row r="3" spans="2:5" s="9" customFormat="1" ht="15">
      <c r="B3" s="16" t="s">
        <v>115</v>
      </c>
      <c r="C3" s="17" t="s">
        <v>116</v>
      </c>
      <c r="D3" s="17" t="s">
        <v>13</v>
      </c>
      <c r="E3" s="17" t="s">
        <v>14</v>
      </c>
    </row>
    <row r="4" spans="2:7" s="9" customFormat="1" ht="15">
      <c r="B4" s="18">
        <v>45268</v>
      </c>
      <c r="C4" s="8" t="s">
        <v>117</v>
      </c>
      <c r="D4" s="19">
        <v>242</v>
      </c>
      <c r="E4" s="8" t="s">
        <v>17</v>
      </c>
      <c r="G4"/>
    </row>
    <row r="5" spans="2:11" s="9" customFormat="1" ht="15">
      <c r="B5" s="18">
        <v>45268</v>
      </c>
      <c r="C5" s="8" t="s">
        <v>118</v>
      </c>
      <c r="D5" s="19">
        <v>752.8</v>
      </c>
      <c r="E5" s="8" t="s">
        <v>17</v>
      </c>
      <c r="G5" s="8"/>
      <c r="J5"/>
      <c r="K5"/>
    </row>
    <row r="6" spans="2:11" s="9" customFormat="1" ht="15">
      <c r="B6" s="18">
        <v>45268</v>
      </c>
      <c r="C6" s="8" t="s">
        <v>119</v>
      </c>
      <c r="D6" s="19">
        <v>998</v>
      </c>
      <c r="E6" s="20" t="s">
        <v>60</v>
      </c>
      <c r="G6" s="21"/>
      <c r="J6"/>
      <c r="K6"/>
    </row>
    <row r="7" spans="2:11" s="9" customFormat="1" ht="15">
      <c r="B7" s="18">
        <v>45268</v>
      </c>
      <c r="C7" s="22" t="s">
        <v>120</v>
      </c>
      <c r="D7" s="23">
        <v>6600</v>
      </c>
      <c r="E7" s="20" t="s">
        <v>60</v>
      </c>
      <c r="G7" s="21"/>
      <c r="J7"/>
      <c r="K7"/>
    </row>
    <row r="8" spans="2:11" s="9" customFormat="1" ht="15">
      <c r="B8" s="18">
        <v>45271</v>
      </c>
      <c r="C8" s="8" t="s">
        <v>121</v>
      </c>
      <c r="D8" s="19">
        <v>99.9</v>
      </c>
      <c r="E8" s="8" t="s">
        <v>17</v>
      </c>
      <c r="G8"/>
      <c r="J8"/>
      <c r="K8"/>
    </row>
    <row r="9" spans="2:11" s="9" customFormat="1" ht="15">
      <c r="B9" s="18">
        <v>45271</v>
      </c>
      <c r="C9" s="8" t="s">
        <v>122</v>
      </c>
      <c r="D9" s="19">
        <v>152</v>
      </c>
      <c r="E9" s="20" t="s">
        <v>60</v>
      </c>
      <c r="G9" s="21"/>
      <c r="J9"/>
      <c r="K9"/>
    </row>
    <row r="10" spans="2:11" s="9" customFormat="1" ht="15">
      <c r="B10" s="18">
        <v>45274</v>
      </c>
      <c r="C10" s="24" t="s">
        <v>123</v>
      </c>
      <c r="D10" s="25">
        <v>1015</v>
      </c>
      <c r="E10" s="8" t="s">
        <v>60</v>
      </c>
      <c r="G10" s="26"/>
      <c r="J10"/>
      <c r="K10"/>
    </row>
    <row r="11" spans="2:11" s="9" customFormat="1" ht="15">
      <c r="B11" s="18">
        <v>45274</v>
      </c>
      <c r="C11" s="8" t="s">
        <v>124</v>
      </c>
      <c r="D11" s="19">
        <v>2300</v>
      </c>
      <c r="E11" s="8" t="s">
        <v>60</v>
      </c>
      <c r="G11"/>
      <c r="J11"/>
      <c r="K11"/>
    </row>
    <row r="12" spans="2:11" s="9" customFormat="1" ht="15">
      <c r="B12" s="18">
        <v>45283</v>
      </c>
      <c r="C12" s="8" t="s">
        <v>125</v>
      </c>
      <c r="D12" s="19">
        <v>34.9</v>
      </c>
      <c r="E12" s="8" t="s">
        <v>17</v>
      </c>
      <c r="G12"/>
      <c r="J12"/>
      <c r="K12"/>
    </row>
    <row r="13" spans="2:11" s="9" customFormat="1" ht="15">
      <c r="B13" s="18">
        <v>45284</v>
      </c>
      <c r="C13" s="8" t="s">
        <v>126</v>
      </c>
      <c r="D13" s="19">
        <v>100</v>
      </c>
      <c r="E13" s="8" t="s">
        <v>60</v>
      </c>
      <c r="G13" s="8"/>
      <c r="J13"/>
      <c r="K13"/>
    </row>
    <row r="14" spans="2:11" s="9" customFormat="1" ht="15">
      <c r="B14" s="18">
        <v>45286</v>
      </c>
      <c r="C14" s="8" t="s">
        <v>127</v>
      </c>
      <c r="D14" s="25">
        <v>300</v>
      </c>
      <c r="E14" s="8" t="s">
        <v>60</v>
      </c>
      <c r="G14"/>
      <c r="J14"/>
      <c r="K14"/>
    </row>
    <row r="15" spans="2:11" s="9" customFormat="1" ht="15">
      <c r="B15" s="18">
        <v>45291</v>
      </c>
      <c r="C15" s="8" t="s">
        <v>128</v>
      </c>
      <c r="D15" s="19">
        <v>9000</v>
      </c>
      <c r="E15" s="8" t="s">
        <v>17</v>
      </c>
      <c r="G15" s="8"/>
      <c r="J15"/>
      <c r="K15"/>
    </row>
    <row r="16" spans="2:11" s="9" customFormat="1" ht="15">
      <c r="B16" s="18">
        <v>45291</v>
      </c>
      <c r="C16" s="8" t="s">
        <v>129</v>
      </c>
      <c r="D16" s="19">
        <v>2300</v>
      </c>
      <c r="E16" s="8" t="s">
        <v>60</v>
      </c>
      <c r="G16"/>
      <c r="J16"/>
      <c r="K16"/>
    </row>
    <row r="17" spans="2:11" s="9" customFormat="1" ht="15">
      <c r="B17" s="18">
        <v>45291</v>
      </c>
      <c r="C17" s="20" t="s">
        <v>130</v>
      </c>
      <c r="D17" s="23">
        <v>4500</v>
      </c>
      <c r="E17" s="20" t="s">
        <v>60</v>
      </c>
      <c r="G17" s="21"/>
      <c r="J17"/>
      <c r="K17"/>
    </row>
    <row r="18" spans="2:9" s="8" customFormat="1" ht="15">
      <c r="B18" s="18"/>
      <c r="D18" s="25"/>
      <c r="I18" s="9"/>
    </row>
    <row r="19" spans="3:9" ht="15">
      <c r="C19" s="27" t="s">
        <v>131</v>
      </c>
      <c r="D19" s="28">
        <f>SUM(D4:D17)</f>
        <v>28394.6</v>
      </c>
      <c r="I19" s="9"/>
    </row>
  </sheetData>
  <sheetProtection/>
  <mergeCells count="1">
    <mergeCell ref="B2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SheetLayoutView="100" workbookViewId="0" topLeftCell="A1">
      <selection activeCell="K35" sqref="K35"/>
    </sheetView>
  </sheetViews>
  <sheetFormatPr defaultColWidth="9.00390625" defaultRowHeight="14.25"/>
  <cols>
    <col min="1" max="1" width="12.00390625" style="0" customWidth="1"/>
    <col min="2" max="4" width="12.125" style="0" customWidth="1"/>
    <col min="5" max="5" width="11.50390625" style="0" customWidth="1"/>
    <col min="6" max="6" width="14.625" style="0" customWidth="1"/>
  </cols>
  <sheetData>
    <row r="1" spans="1:6" ht="21.75" customHeight="1">
      <c r="A1" s="4" t="s">
        <v>132</v>
      </c>
      <c r="B1" s="4"/>
      <c r="C1" s="4"/>
      <c r="D1" s="4"/>
      <c r="E1" s="4"/>
      <c r="F1" s="4"/>
    </row>
    <row r="2" ht="18.75" customHeight="1">
      <c r="A2" s="5" t="s">
        <v>133</v>
      </c>
    </row>
    <row r="3" ht="15">
      <c r="A3" s="6" t="s">
        <v>134</v>
      </c>
    </row>
    <row r="4" ht="15">
      <c r="A4" s="7" t="s">
        <v>135</v>
      </c>
    </row>
    <row r="5" spans="1:6" ht="15">
      <c r="A5" s="6" t="s">
        <v>136</v>
      </c>
      <c r="B5" s="8"/>
      <c r="C5" s="8"/>
      <c r="D5" s="8"/>
      <c r="F5" s="8"/>
    </row>
    <row r="6" spans="1:6" ht="15">
      <c r="A6" s="9" t="s">
        <v>137</v>
      </c>
      <c r="B6" s="8"/>
      <c r="C6" s="8"/>
      <c r="D6" s="8"/>
      <c r="F6" s="8"/>
    </row>
    <row r="7" spans="1:6" ht="15">
      <c r="A7" s="9" t="s">
        <v>138</v>
      </c>
      <c r="B7" s="8"/>
      <c r="C7" s="8"/>
      <c r="D7" s="8"/>
      <c r="F7" s="8"/>
    </row>
    <row r="8" spans="1:6" ht="15">
      <c r="A8" s="9" t="s">
        <v>139</v>
      </c>
      <c r="B8" s="8"/>
      <c r="C8" s="8"/>
      <c r="D8" s="8"/>
      <c r="F8" s="8"/>
    </row>
    <row r="9" spans="1:6" ht="15">
      <c r="A9" s="9"/>
      <c r="B9" s="8"/>
      <c r="C9" s="8"/>
      <c r="D9" s="8"/>
      <c r="F9" s="8"/>
    </row>
    <row r="10" ht="15">
      <c r="A10" s="10" t="s">
        <v>140</v>
      </c>
    </row>
    <row r="11" ht="15">
      <c r="A11" t="s">
        <v>141</v>
      </c>
    </row>
    <row r="12" ht="15">
      <c r="A12" t="s">
        <v>142</v>
      </c>
    </row>
    <row r="13" ht="15">
      <c r="A13" t="s">
        <v>143</v>
      </c>
    </row>
    <row r="15" ht="19.5" customHeight="1">
      <c r="A15" s="5" t="s">
        <v>144</v>
      </c>
    </row>
    <row r="16" ht="15">
      <c r="A16" t="s">
        <v>145</v>
      </c>
    </row>
    <row r="17" ht="15">
      <c r="A17" t="s">
        <v>146</v>
      </c>
    </row>
    <row r="18" ht="15">
      <c r="A18" t="s">
        <v>147</v>
      </c>
    </row>
    <row r="20" ht="15">
      <c r="A20" s="11" t="s">
        <v>148</v>
      </c>
    </row>
    <row r="21" ht="15">
      <c r="A21" s="11" t="s">
        <v>149</v>
      </c>
    </row>
    <row r="22" ht="15">
      <c r="A22" s="11"/>
    </row>
    <row r="23" ht="19.5" customHeight="1">
      <c r="A23" s="5" t="s">
        <v>150</v>
      </c>
    </row>
    <row r="24" ht="15">
      <c r="A24" t="s">
        <v>151</v>
      </c>
    </row>
    <row r="25" ht="15">
      <c r="A25" t="s">
        <v>152</v>
      </c>
    </row>
    <row r="26" ht="15">
      <c r="A26" t="s">
        <v>153</v>
      </c>
    </row>
    <row r="27" ht="15">
      <c r="A27" t="s">
        <v>154</v>
      </c>
    </row>
    <row r="28" ht="15">
      <c r="A28" t="s">
        <v>155</v>
      </c>
    </row>
    <row r="29" ht="15">
      <c r="A29" t="s">
        <v>156</v>
      </c>
    </row>
    <row r="31" s="1" customFormat="1" ht="15">
      <c r="A31" s="12" t="s">
        <v>157</v>
      </c>
    </row>
    <row r="32" spans="1:6" s="2" customFormat="1" ht="15">
      <c r="A32" s="3" t="s">
        <v>158</v>
      </c>
      <c r="B32" s="1"/>
      <c r="C32" s="1"/>
      <c r="D32" s="1"/>
      <c r="E32" s="1"/>
      <c r="F32" s="1"/>
    </row>
    <row r="33" spans="1:6" s="3" customFormat="1" ht="15">
      <c r="A33" s="3" t="s">
        <v>159</v>
      </c>
      <c r="B33" s="2"/>
      <c r="C33" s="2"/>
      <c r="D33" s="2"/>
      <c r="E33" s="1"/>
      <c r="F33" s="1"/>
    </row>
    <row r="34" ht="15">
      <c r="A34" s="7" t="s">
        <v>160</v>
      </c>
    </row>
  </sheetData>
  <sheetProtection/>
  <mergeCells count="1">
    <mergeCell ref="A1:F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童蒙助学中心</cp:lastModifiedBy>
  <dcterms:created xsi:type="dcterms:W3CDTF">2012-02-20T01:40:05Z</dcterms:created>
  <dcterms:modified xsi:type="dcterms:W3CDTF">2024-01-02T11:01:08Z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0F0350D784DA4EBBAF4AF2C467630331</vt:lpwstr>
  </property>
</Properties>
</file>