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<sst xmlns="http://schemas.openxmlformats.org/spreadsheetml/2006/main" count="126" uniqueCount="85">
  <si>
    <t>童蒙2023年三月份财务明细</t>
  </si>
  <si>
    <t>编制单位：安徽童蒙助学服务中心    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</si>
  <si>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</si>
  <si>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</si>
  <si>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</si>
  <si>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</si>
  <si>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</si>
  <si>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</si>
  <si>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</si>
  <si>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注：此财务明细不包含捐赠单位或个人，直接捐赠给学校或学生的物资、款项。</t>
  </si>
  <si>
    <t>童蒙2023年三月捐赠收入明细</t>
  </si>
  <si>
    <t>时  间</t>
  </si>
  <si>
    <t>捐赠人</t>
  </si>
  <si>
    <t>金  额</t>
  </si>
  <si>
    <t>类  别</t>
  </si>
  <si>
    <t>捐款方向</t>
  </si>
  <si>
    <t>张俞</t>
  </si>
  <si>
    <t>限定性</t>
  </si>
  <si>
    <t>童蒙公益事业</t>
  </si>
  <si>
    <t>龚先生</t>
  </si>
  <si>
    <t>国学文化推广</t>
  </si>
  <si>
    <t>吴达</t>
  </si>
  <si>
    <r>
      <t>童蒙书院</t>
    </r>
    <r>
      <rPr>
        <sz val="11"/>
        <color indexed="8"/>
        <rFont val="宋体"/>
        <family val="0"/>
      </rPr>
      <t>-经典助印</t>
    </r>
  </si>
  <si>
    <t>孔傲洪</t>
  </si>
  <si>
    <t>王宪强</t>
  </si>
  <si>
    <t>定向资助学生</t>
  </si>
  <si>
    <t>周晓英</t>
  </si>
  <si>
    <t>孙程</t>
  </si>
  <si>
    <t>方坪学生家长</t>
  </si>
  <si>
    <t>山口贰百惠</t>
  </si>
  <si>
    <t>银行结息</t>
  </si>
  <si>
    <t>非限定性</t>
  </si>
  <si>
    <t>夏勇</t>
  </si>
  <si>
    <t>梅廷媛</t>
  </si>
  <si>
    <t>当月捐款合计：</t>
  </si>
  <si>
    <t>童蒙2023年三月支出明细</t>
  </si>
  <si>
    <t>日  期</t>
  </si>
  <si>
    <t>摘  要</t>
  </si>
  <si>
    <t>2023春学生资助款发放-昭觉4名</t>
  </si>
  <si>
    <t>支付活动场地季度租金（03、04、05）</t>
  </si>
  <si>
    <t>2023春学生资助款发放-交口10名</t>
  </si>
  <si>
    <t>2023春学生资助款发放-白河19名</t>
  </si>
  <si>
    <t>2023春学生资助款发放-桥头9名</t>
  </si>
  <si>
    <t>2023春学生资助款发放-长岭9名</t>
  </si>
  <si>
    <t>2023春学生资助款发放-地莫7名</t>
  </si>
  <si>
    <t>2022年度财务审计、专项信息审核费用</t>
  </si>
  <si>
    <t>项目兼职人员实习补贴-202302</t>
  </si>
  <si>
    <t>参加慈善组织交流会打车费</t>
  </si>
  <si>
    <t>A5学生笔记本加厚50本</t>
  </si>
  <si>
    <t>2023春学生资助款发放-燕子河14名</t>
  </si>
  <si>
    <t>2023春学生资助款发放-成武30名</t>
  </si>
  <si>
    <t>乡村活动场所网络通信-202303</t>
  </si>
  <si>
    <t>办公网络通信-202303</t>
  </si>
  <si>
    <t>项目工作人员工资-202303</t>
  </si>
  <si>
    <t>快递费</t>
  </si>
  <si>
    <t>对公账户网银转账手续费-202202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</si>
  <si>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</si>
  <si>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</si>
  <si>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</si>
  <si>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</si>
  <si>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</si>
  <si>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</si>
  <si>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童蒙书院：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，公益人才培养、经典流通、慈善救助，弘扬优秀传统文化。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</si>
  <si>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</si>
  <si>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</si>
  <si>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</si>
  <si>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●捐赠单位或个人，可根据需要获取公益事业捐赠电子票据；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</si>
  <si>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</si>
  <si>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</si>
  <si>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</si>
  <si>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</si>
  <si>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</si>
  <si>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 xml:space="preserve">支付宝账户名：安徽童蒙助学服务中心   </t>
  </si>
  <si>
    <t>账号:tongmengcn@126.com</t>
  </si>
  <si>
    <t>联系方式</t>
  </si>
  <si>
    <t>网址：http//:www.tongmengcn.com      </t>
  </si>
  <si>
    <t>微信公众号：tongmeng69</t>
  </si>
  <si>
    <t>微博：tongmengcn</t>
  </si>
  <si>
    <t>邮箱：tongmengcn@126.com</t>
  </si>
  <si>
    <t>电话/微信：133 4929 8460</t>
  </si>
  <si>
    <t>地址：安徽省合肥市蜀山区西环中心广场</t>
  </si>
  <si>
    <t>蒙以养正·果行育德</t>
  </si>
  <si>
    <t>关注儿童成长、改善教学环境、传递社会关爱。</t>
  </si>
  <si>
    <t>教育，是生命与生命间的相互照见与修正。当我们选择了，是需要一颗最本真的心，与一颗颗童真心灵的撞见。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</si>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</sst>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sz val="12"/>
      <name val="楷体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color indexed="53"/>
      <name val="楷体"/>
      <family val="3"/>
    </font>
    <font>
      <b/>
      <sz val="20"/>
      <color indexed="10"/>
      <name val="楷体_GB2312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6600"/>
      <name val="宋体"/>
      <family val="0"/>
    </font>
    <font>
      <b/>
      <sz val="12"/>
      <color rgb="FF000000"/>
      <name val="宋体"/>
      <family val="0"/>
    </font>
    <font>
      <b/>
      <sz val="12"/>
      <color rgb="FFFF6600"/>
      <name val="楷体"/>
      <family val="3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2"/>
      <color rgb="FF000000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6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1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6" fillId="0" borderId="7" applyNumberFormat="0" applyFill="0" applyProtection="0">
      <alignment vertical="center"/>
    </xf>
    <xf numFmtId="0" fontId="20" fillId="0" borderId="0">
      <alignment vertical="center"/>
      <protection/>
    </xf>
    <xf numFmtId="0" fontId="45" fillId="0" borderId="8" applyNumberFormat="0" applyFill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horizontal="center" vertical="center"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6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6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0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6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20" fillId="0" borderId="0">
      <alignment vertical="center"/>
      <protection/>
    </xf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6" fillId="0" borderId="17" applyNumberFormat="0" applyFill="0" applyProtection="0">
      <alignment vertical="center"/>
    </xf>
    <xf numFmtId="0" fontId="6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7" borderId="0" applyNumberFormat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6" fillId="0" borderId="0" applyNumberForma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 indent="1"/>
    </xf>
    <xf numFmtId="0" fontId="6" fillId="0" borderId="0" applyNumberFormat="0" applyFill="0" applyBorder="0" applyProtection="0">
      <alignment horizontal="justify"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center"/>
    </xf>
    <xf numFmtId="0" fontId="20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0" fillId="0" borderId="17" applyNumberFormat="0" applyFont="0" applyFill="0" applyProtection="0">
      <alignment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6" fillId="7" borderId="3" applyNumberFormat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6" fillId="7" borderId="9" applyNumberFormat="0" applyProtection="0">
      <alignment horizontal="center" vertical="center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23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/>
    <xf numFmtId="0" fontId="0" fillId="7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18" borderId="24" applyNumberFormat="0" applyFont="0" applyProtection="0">
      <alignment vertical="center"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6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6" fillId="0" borderId="9" applyNumberFormat="0" applyFill="0" applyProtection="0">
      <alignment horizontal="right" vertical="center"/>
    </xf>
    <xf numFmtId="0" fontId="6" fillId="0" borderId="9" applyNumberFormat="0" applyFill="0" applyProtection="0">
      <alignment horizontal="right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6" fillId="0" borderId="9" applyNumberFormat="0" applyFill="0" applyProtection="0">
      <alignment vertical="center"/>
    </xf>
    <xf numFmtId="0" fontId="6" fillId="0" borderId="9" applyNumberFormat="0" applyFill="0" applyProtection="0">
      <alignment horizontal="left" vertical="center"/>
    </xf>
    <xf numFmtId="0" fontId="6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6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6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 indent="1"/>
    </xf>
    <xf numFmtId="0" fontId="6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1"/>
    </xf>
    <xf numFmtId="0" fontId="6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20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6" fillId="0" borderId="0" applyNumberFormat="0" applyFill="0" applyBorder="0" applyProtection="0">
      <alignment horizontal="right" vertical="center" indent="1"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18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2"/>
    </xf>
    <xf numFmtId="0" fontId="6" fillId="7" borderId="0" applyNumberFormat="0" applyBorder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6" fillId="0" borderId="19" applyNumberFormat="0" applyFill="0" applyProtection="0">
      <alignment horizontal="center" vertical="center"/>
    </xf>
    <xf numFmtId="0" fontId="6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6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20" fillId="0" borderId="0">
      <alignment vertical="center"/>
      <protection/>
    </xf>
    <xf numFmtId="0" fontId="18" fillId="0" borderId="0" applyNumberFormat="0" applyFill="0" applyBorder="0" applyAlignment="0" applyProtection="0"/>
    <xf numFmtId="0" fontId="0" fillId="0" borderId="46" applyNumberFormat="0" applyFont="0" applyFill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6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6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6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6" fillId="0" borderId="48" applyNumberFormat="0" applyFill="0" applyProtection="0">
      <alignment vertical="center"/>
    </xf>
    <xf numFmtId="0" fontId="6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18" fillId="0" borderId="0" applyNumberFormat="0" applyFill="0" applyBorder="0" applyAlignment="0" applyProtection="0"/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20" fillId="0" borderId="0">
      <alignment vertical="center"/>
      <protection/>
    </xf>
    <xf numFmtId="0" fontId="6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6" fillId="39" borderId="0" applyNumberFormat="0" applyBorder="0" applyProtection="0">
      <alignment vertical="center"/>
    </xf>
    <xf numFmtId="0" fontId="18" fillId="0" borderId="0" applyNumberFormat="0" applyFill="0" applyBorder="0" applyAlignment="0" applyProtection="0"/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6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6" fillId="10" borderId="0" applyNumberFormat="0" applyBorder="0" applyProtection="0">
      <alignment horizontal="left" vertical="center"/>
    </xf>
    <xf numFmtId="0" fontId="6" fillId="7" borderId="9" applyNumberFormat="0" applyProtection="0">
      <alignment horizontal="center" vertical="center"/>
    </xf>
    <xf numFmtId="0" fontId="0" fillId="18" borderId="9" applyNumberFormat="0" applyFont="0" applyProtection="0">
      <alignment vertical="center"/>
    </xf>
    <xf numFmtId="0" fontId="6" fillId="0" borderId="54" applyNumberForma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6" fillId="0" borderId="0" applyNumberFormat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center" vertical="center"/>
    </xf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6" fillId="0" borderId="0" applyNumberFormat="0" applyFill="0" applyBorder="0" applyProtection="0">
      <alignment vertical="top"/>
    </xf>
    <xf numFmtId="0" fontId="6" fillId="7" borderId="0" applyNumberFormat="0" applyBorder="0" applyProtection="0">
      <alignment horizontal="right" vertical="center"/>
    </xf>
    <xf numFmtId="0" fontId="20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6" fillId="0" borderId="0" applyNumberFormat="0" applyFill="0" applyBorder="0" applyProtection="0">
      <alignment horizontal="right" vertical="center"/>
    </xf>
    <xf numFmtId="0" fontId="6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6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6" fillId="0" borderId="0" applyNumberFormat="0" applyFill="0" applyBorder="0" applyProtection="0">
      <alignment horizontal="right" vertical="center"/>
    </xf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>
      <alignment vertical="center"/>
      <protection/>
    </xf>
    <xf numFmtId="0" fontId="6" fillId="0" borderId="0" applyNumberFormat="0" applyFill="0" applyBorder="0" applyProtection="0">
      <alignment horizontal="left"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horizontal="left" vertical="center"/>
    </xf>
    <xf numFmtId="0" fontId="18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176" fontId="0" fillId="0" borderId="0" xfId="0" applyNumberFormat="1" applyAlignment="1">
      <alignment horizontal="right" vertical="center"/>
    </xf>
    <xf numFmtId="31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176" fontId="58" fillId="0" borderId="62" xfId="0" applyNumberFormat="1" applyFont="1" applyFill="1" applyBorder="1" applyAlignment="1">
      <alignment horizontal="right" vertical="center"/>
    </xf>
    <xf numFmtId="0" fontId="5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7" fontId="13" fillId="0" borderId="0" xfId="0" applyNumberFormat="1" applyFont="1" applyFill="1" applyAlignment="1">
      <alignment horizontal="left" vertical="center"/>
    </xf>
    <xf numFmtId="177" fontId="60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7" fontId="0" fillId="0" borderId="0" xfId="0" applyNumberFormat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常规_联系_7" xfId="47"/>
    <cellStyle name="标题 1" xfId="48"/>
    <cellStyle name="@ET_Style?a.cp_a_fuc cite" xfId="49"/>
    <cellStyle name="常规_联系_8" xfId="50"/>
    <cellStyle name="@ET_Style?.simpleeditor .insertimage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常规_Sheet6_1" xfId="67"/>
    <cellStyle name="@ET_Style?.cttipb tbody .tmid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brpt_rttxt" xfId="89"/>
    <cellStyle name="@ET_Style?.fontitemcontent_small .fontitem" xfId="90"/>
    <cellStyle name="强调文字颜色 6" xfId="91"/>
    <cellStyle name="@ET_Style?.fontitemcontent_small .fontitem:hover" xfId="92"/>
    <cellStyle name="40% - 强调文字颜色 6" xfId="93"/>
    <cellStyle name="@ET_Style?.posters2 .movieslist li strong" xfId="94"/>
    <cellStyle name="@ET_Style?.topsetting .modulesetting .moduleseltor li" xfId="95"/>
    <cellStyle name="@ET_Style?#categorybody" xfId="96"/>
    <cellStyle name="60% - 强调文字颜色 6" xfId="97"/>
    <cellStyle name="@ET_Style?var" xfId="98"/>
    <cellStyle name="常规_Sheet5_5" xfId="99"/>
    <cellStyle name="@ET_Style?.textcustomcontant .textcustomreview .textcustomtitle" xfId="100"/>
    <cellStyle name="@ET_Style?strong" xfId="101"/>
    <cellStyle name="@ET_Style?p.p16" xfId="102"/>
    <cellStyle name="@ET_Style?.sg_cmp_revert li .sg_revert_cont .sg_revert_tit a" xfId="103"/>
    <cellStyle name="@ET_Style?.turnbox .butt .link" xfId="104"/>
    <cellStyle name="@ET_Style?.zvideolist h6" xfId="105"/>
    <cellStyle name="@ET_Style?option" xfId="106"/>
    <cellStyle name="@ET_Style?.topsetting .settingconn" xfId="107"/>
    <cellStyle name="常规_捐款_1" xfId="108"/>
    <cellStyle name="@ET_Style?.sinabloghead .bloglink .cp_a_fuc" xfId="109"/>
    <cellStyle name="常规_捐款" xfId="110"/>
    <cellStyle name="@ET_Style?u" xfId="111"/>
    <cellStyle name="@ET_Style?.wondpicnslide ul li span" xfId="112"/>
    <cellStyle name="@ET_Style?address" xfId="113"/>
    <cellStyle name="@ET_Style?strike" xfId="114"/>
    <cellStyle name="@ET_Style?.sinabloghead .adsarea .link" xfId="115"/>
    <cellStyle name="常规_捐款_2" xfId="116"/>
    <cellStyle name="@ET_Style?.wrtblog_sub2" xfId="117"/>
    <cellStyle name="@ET_Style?textarea" xfId="118"/>
    <cellStyle name="@ET_Style?.faceitemcontent .baidu_wd .trial" xfId="119"/>
    <cellStyle name="常规_捐款_4" xfId="120"/>
    <cellStyle name="@ET_Style?th" xfId="121"/>
    <cellStyle name="常规_捐款_5" xfId="122"/>
    <cellStyle name="@ET_Style?i" xfId="123"/>
    <cellStyle name="@ET_Style?h1" xfId="124"/>
    <cellStyle name="@ET_Style?b" xfId="125"/>
    <cellStyle name="@ET_Style?.facein .facein_hot" xfId="126"/>
    <cellStyle name="@ET_Style?.info_modi" xfId="127"/>
    <cellStyle name="常规_捐款_15" xfId="128"/>
    <cellStyle name="@ET_Style?center" xfId="129"/>
    <cellStyle name="@ET_Style?ol" xfId="130"/>
    <cellStyle name="@ET_Style?s" xfId="131"/>
    <cellStyle name="@ET_Style?p.p16_联系" xfId="132"/>
    <cellStyle name="@ET_Style?@font-face" xfId="133"/>
    <cellStyle name="@ET_Style?.sg_revert_answer .sg_revert_answer_top .faceline1 .facestyle img" xfId="134"/>
    <cellStyle name="@ET_Style?.borderc" xfId="135"/>
    <cellStyle name="@ET_Style?sub" xfId="136"/>
    <cellStyle name="@ET_Style?.info_list li" xfId="137"/>
    <cellStyle name="常规_联系" xfId="138"/>
    <cellStyle name="@ET_Style?.sg_connhead .tip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@page" xfId="145"/>
    <cellStyle name="@ET_Style?.icon-medium.bshare-custom .bshare-share-count" xfId="146"/>
    <cellStyle name="常规_捐款_12" xfId="147"/>
    <cellStyle name="@ET_Style?div.bslogosel" xfId="148"/>
    <cellStyle name="常规_捐款_7" xfId="149"/>
    <cellStyle name="@ET_Style?li.sg_s_pgprev a" xfId="150"/>
    <cellStyle name="@ET_Style?.nowidget_box" xfId="151"/>
    <cellStyle name="常规_捐款_13" xfId="152"/>
    <cellStyle name="常规_捐款_8" xfId="153"/>
    <cellStyle name="常规_捐款_14" xfId="154"/>
    <cellStyle name="@ET_Style?a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musmenulist li.current" xfId="166"/>
    <cellStyle name="@ET_Style?.nowidget_txt" xfId="167"/>
    <cellStyle name="@ET_Style?.sinabloghead .blogtitle" xfId="168"/>
    <cellStyle name="@ET_Style?.simpleeditor .smallblogeditorwrap .editor_content textarea" xfId="169"/>
    <cellStyle name="@ET_Style?.sinabloghead .blognav span" xfId="170"/>
    <cellStyle name="@ET_Style?.movephotoitemcontent .sg_page .sg_pgnext" xfId="171"/>
    <cellStyle name="@ET_Style?.sinabloghead .blognav a.on" xfId="172"/>
    <cellStyle name="@ET_Style?.wrtblog_sub2 p img" xfId="173"/>
    <cellStyle name="@ET_Style?.sg_connhead .title em" xfId="174"/>
    <cellStyle name="@ET_Style?.sg_connhead .tip_r" xfId="175"/>
    <cellStyle name="@ET_Style?a.sg_abtn" xfId="176"/>
    <cellStyle name="@ET_Style?span.10" xfId="177"/>
    <cellStyle name="@ET_Style?.articaltitle .img2 img" xfId="178"/>
    <cellStyle name="@ET_Style?a.sg_abtn cite" xfId="179"/>
    <cellStyle name="@ET_Style?.sg_pages a" xfId="180"/>
    <cellStyle name="超链接_开支_3" xfId="181"/>
    <cellStyle name="超链接_现金流量表_1" xfId="182"/>
    <cellStyle name="@ET_Style?.articalvote .vcontent .linebg .c10" xfId="183"/>
    <cellStyle name="@ET_Style?.sg_pgprev a" xfId="184"/>
    <cellStyle name="超链接_捐款_1" xfId="185"/>
    <cellStyle name="@ET_Style?.blogads .ad_body .adsle" xfId="186"/>
    <cellStyle name="@ET_Style?.sg_tag ul li" xfId="187"/>
    <cellStyle name="@ET_Style?.sg_clewbox" xfId="188"/>
    <cellStyle name="超链接_开支_4" xfId="189"/>
    <cellStyle name="@ET_Style?.sg_clewbox .sg_clewtxt" xfId="190"/>
    <cellStyle name="常规_爱心人士_2" xfId="191"/>
    <cellStyle name="@ET_Style?.articalvote .newvotelist .nvtxt a" xfId="192"/>
    <cellStyle name="@ET_Style?.sg_cmp_revert li .sg_revert_cont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faceitemcontent .baidu_wd .bd_l" xfId="197"/>
    <cellStyle name="@ET_Style?.sg_cmp_revert .sg_revert_re" xfId="198"/>
    <cellStyle name="@ET_Style?.sg_cmp_revert .cp_cmt_none" xfId="199"/>
    <cellStyle name="@ET_Style?.allcomm .allcommtit .sg_floatl strong" xfId="200"/>
    <cellStyle name="@ET_Style?.babyletter1 .baby_hotbtn" xfId="201"/>
    <cellStyle name="@ET_Style?.writecomm .formtextarea .faceblk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tag_contants .finatag h5" xfId="209"/>
    <cellStyle name="@ET_Style?.faceitemcontent .bigface .faceshowall li span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.cttipbcon .guide .btn a" xfId="216"/>
    <cellStyle name="@ET_Style?#categoryhead" xfId="217"/>
    <cellStyle name="@ET_Style?#categoryname" xfId="218"/>
    <cellStyle name="@ET_Style?#categorylist li.editname .writeinfo input" xfId="219"/>
    <cellStyle name="@ET_Style?table.newpic th" xfId="220"/>
    <cellStyle name="@ET_Style?.topsetting .formsetsetting ul" xfId="221"/>
    <cellStyle name="@ET_Style?table.newpic td" xfId="222"/>
    <cellStyle name="@ET_Style?table.newpic .fm1" xfId="223"/>
    <cellStyle name="@ET_Style?table.newpic .fm3" xfId="224"/>
    <cellStyle name="@ET_Style?.imfor .imforbox" xfId="225"/>
    <cellStyle name="@ET_Style?.roundphotoitem td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常规_实物" xfId="236"/>
    <cellStyle name="@ET_Style?.rsslayer td .sg_input" xfId="237"/>
    <cellStyle name="@ET_Style?.facein .facein_in" xfId="238"/>
    <cellStyle name="@ET_Style?.articalvote .vcontent .linebg .c4" xfId="239"/>
    <cellStyle name="@ET_Style?.facein .facein_inlist li p" xfId="240"/>
    <cellStyle name="@ET_Style?.fincconnright" xfId="241"/>
    <cellStyle name="@ET_Style?.facein .faceincontent .facein_inlist li" xfId="242"/>
    <cellStyle name="@ET_Style?.topsetting .styleselector p" xfId="243"/>
    <cellStyle name="@ET_Style?.blognopenbox th" xfId="244"/>
    <cellStyle name="@ET_Style?.miniblogshow .tab th" xfId="245"/>
    <cellStyle name="@ET_Style?.miniblogshow .skinlist li" xfId="246"/>
    <cellStyle name="@ET_Style?.miniblogshow .skinlist li.current" xfId="247"/>
    <cellStyle name="@ET_Style?.topbar_menu span.link em" xfId="248"/>
    <cellStyle name="常规_联系_5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custommodulelistpop .addcustommodule" xfId="254"/>
    <cellStyle name="@ET_Style?.tb_layerbox ul li a:hover" xfId="255"/>
    <cellStyle name="@ET_Style?.tb_layer_y .tb_layer_y_main" xfId="256"/>
    <cellStyle name="@ET_Style?dd" xfId="257"/>
    <cellStyle name="@ET_Style?.tb_friend_input .tb_friend_txt" xfId="258"/>
    <cellStyle name="@ET_Style?.tb_mas_list ul" xfId="259"/>
    <cellStyle name="@ET_Style?.tb_mas_list li.cur" xfId="260"/>
    <cellStyle name="@ET_Style?.tb_layer_g_tit" xfId="261"/>
    <cellStyle name="@ET_Style?.simpleeditor .coloritem" xfId="262"/>
    <cellStyle name="@ET_Style?.topsetting" xfId="263"/>
    <cellStyle name="@ET_Style?ul" xfId="264"/>
    <cellStyle name="@ET_Style?.topsetting .settingtab span.altlink" xfId="265"/>
    <cellStyle name="@ET_Style?.topsetting .stylesetting .stylesettingtab li.cur a" xfId="266"/>
    <cellStyle name="@ET_Style?.topsetting .frame a" xfId="267"/>
    <cellStyle name="常规_爱心人士_6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turnlist li a:hover" xfId="275"/>
    <cellStyle name="@ET_Style?.simpleeditor .smallblogeditorwrap" xfId="276"/>
    <cellStyle name="@ET_Style?.cttipbcon .des .btn a" xfId="277"/>
    <cellStyle name="@ET_Style?.simpleeditor .smallblogeditorwrap .editor_title input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articalvote .vcontent .linebg .c8" xfId="285"/>
    <cellStyle name="@ET_Style?.sg_colw73 .prlist .listcenter ul li.on img" xfId="286"/>
    <cellStyle name="@ET_Style?.zcomments .commentsname .sg_icon" xfId="287"/>
    <cellStyle name="超链接_开支_2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510-2 .fincconnright" xfId="293"/>
    <cellStyle name="@ET_Style?.financenews .financecat" xfId="294"/>
    <cellStyle name="@ET_Style?.tag_contants2 .m210-6pic" xfId="295"/>
    <cellStyle name="@ET_Style?p.p17" xfId="296"/>
    <cellStyle name="@ET_Style?.finctab .finctable th" xfId="297"/>
    <cellStyle name="常规_捐款_16" xfId="298"/>
    <cellStyle name="@ET_Style?.tedits" xfId="299"/>
    <cellStyle name="@ET_Style?menu" xfId="300"/>
    <cellStyle name="@ET_Style?.tedits ul li" xfId="301"/>
    <cellStyle name="@ET_Style?.tedits .tcitebox_cen" xfId="302"/>
    <cellStyle name="@ET_Style?.brpt_mid" xfId="303"/>
    <cellStyle name="常规_联系_6" xfId="304"/>
    <cellStyle name="超链接_捐款" xfId="305"/>
    <cellStyle name="@ET_Style?.brpt_ermtd .conn2 .perinf input" xfId="306"/>
    <cellStyle name="@ET_Style?.turntxt" xfId="307"/>
    <cellStyle name="@ET_Style?.articalvote .vbom .vbtn .btn a input" xfId="308"/>
    <cellStyle name="@ET_Style?.turnbox .c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blog_evaluation img" xfId="314"/>
    <cellStyle name="@ET_Style?.searchnote" xfId="315"/>
    <cellStyle name="@ET_Style?.musmenulist li.over" xfId="316"/>
    <cellStyle name="@ET_Style?.articalvote .newvotelist .nvtit" xfId="317"/>
    <cellStyle name="@ET_Style?.uplove .upbox .link" xfId="318"/>
    <cellStyle name="@ET_Style?ul.musiclist li.title" xfId="319"/>
    <cellStyle name="@ET_Style?.babyletter1 .baby_article_body" xfId="320"/>
    <cellStyle name="@ET_Style?ul.mustarnamel li" xfId="321"/>
    <cellStyle name="@ET_Style?.upbox .link" xfId="322"/>
    <cellStyle name="@ET_Style?.baby_tools li" xfId="323"/>
    <cellStyle name="超链接_现金流量表_2" xfId="324"/>
    <cellStyle name="@ET_Style?.articalvote .vcontent .linebg .c11" xfId="325"/>
    <cellStyle name="@ET_Style?.babyletter1 .baby_article_head" xfId="326"/>
    <cellStyle name="@ET_Style?.babyletter1 .baby_article_foot" xfId="327"/>
    <cellStyle name="常规_联系_2" xfId="328"/>
    <cellStyle name="@ET_Style?.babyletter1 .baby_atctitle" xfId="329"/>
    <cellStyle name="@ET_Style?.babyletter1 .baby_myword" xfId="330"/>
    <cellStyle name="@ET_Style?.babyletter2 .baby_atctitle" xfId="331"/>
    <cellStyle name="超链接_捐款_3" xfId="332"/>
    <cellStyle name="@ET_Style?.babyletter2 .baby_myword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a.bsharediv div" xfId="338"/>
    <cellStyle name="@ET_Style?.ad_layer .center" xfId="339"/>
    <cellStyle name="@ET_Style?.notelist .notebox" xfId="340"/>
    <cellStyle name="@ET_Style?.dowandroidtipinner .arrowmod" xfId="341"/>
    <cellStyle name="@ET_Style?dir" xfId="342"/>
    <cellStyle name="@ET_Style?.user_love .lovebg" xfId="343"/>
    <cellStyle name="@ET_Style?.user_love .lovenum" xfId="344"/>
    <cellStyle name="超链接_开支_1" xfId="345"/>
    <cellStyle name="常规_Sheet5_4" xfId="346"/>
    <cellStyle name="@ET_Style?.articalvote .addbtn a:link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@ET_Style?.atc_photoblog .myphotoblog_cover" xfId="355"/>
    <cellStyle name="常规_开支_2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tabSelected="1" workbookViewId="0" topLeftCell="A1">
      <selection activeCell="G25" sqref="G25"/>
    </sheetView>
  </sheetViews>
  <sheetFormatPr defaultColWidth="9.00390625" defaultRowHeight="14.25"/>
  <cols>
    <col min="1" max="1" width="3.875" style="0" customWidth="1"/>
    <col min="2" max="2" width="15.50390625" style="8" customWidth="1"/>
    <col min="3" max="3" width="20.25390625" style="8" customWidth="1"/>
    <col min="4" max="5" width="15.75390625" style="8" customWidth="1"/>
    <col min="6" max="6" width="21.375" style="0" customWidth="1"/>
    <col min="7" max="7" width="4.625" style="8" customWidth="1"/>
    <col min="8" max="213" width="9.00390625" style="8" customWidth="1"/>
  </cols>
  <sheetData>
    <row r="1" ht="9.75" customHeight="1"/>
    <row r="2" spans="2:6" ht="28.5" customHeight="1">
      <c r="B2" s="25" t="s">
        <v>0</v>
      </c>
      <c r="C2" s="26"/>
      <c r="D2" s="26"/>
      <c r="E2" s="26"/>
      <c r="F2" s="26"/>
    </row>
    <row r="3" spans="2:9" ht="17.25">
      <c r="B3" s="27" t="s">
        <v>1</v>
      </c>
      <c r="C3" s="27"/>
      <c r="D3" s="27"/>
      <c r="E3" s="27"/>
      <c r="F3" s="27"/>
      <c r="I3" s="21"/>
    </row>
    <row r="4" spans="2:9" ht="15">
      <c r="B4" s="28"/>
      <c r="C4" s="29" t="s">
        <v>2</v>
      </c>
      <c r="D4" s="29" t="s">
        <v>3</v>
      </c>
      <c r="E4" s="29" t="s">
        <v>4</v>
      </c>
      <c r="F4" s="29" t="s">
        <v>5</v>
      </c>
      <c r="I4" s="47"/>
    </row>
    <row r="5" spans="2:9" ht="15">
      <c r="B5" s="30" t="s">
        <v>6</v>
      </c>
      <c r="C5" s="31">
        <v>457888.9</v>
      </c>
      <c r="D5" s="32">
        <v>5290</v>
      </c>
      <c r="E5" s="33">
        <v>71743</v>
      </c>
      <c r="F5" s="31">
        <f>C5+D5-E5</f>
        <v>391435.9</v>
      </c>
      <c r="I5" s="19"/>
    </row>
    <row r="6" spans="2:9" ht="15">
      <c r="B6" s="30" t="s">
        <v>7</v>
      </c>
      <c r="C6" s="31">
        <v>125662.94</v>
      </c>
      <c r="D6" s="32">
        <v>276.3</v>
      </c>
      <c r="E6" s="33">
        <v>15752.75</v>
      </c>
      <c r="F6" s="31">
        <f aca="true" t="shared" si="0" ref="F5:F7">C6+D6-E6</f>
        <v>110186.49</v>
      </c>
      <c r="I6" s="19"/>
    </row>
    <row r="7" spans="2:9" ht="15">
      <c r="B7" s="34" t="s">
        <v>8</v>
      </c>
      <c r="C7" s="35">
        <f>SUM(C5:C6)</f>
        <v>583551.8400000001</v>
      </c>
      <c r="D7" s="35">
        <f>SUM(D5:D6)</f>
        <v>5566.3</v>
      </c>
      <c r="E7" s="35">
        <f>SUM(E5:E6)</f>
        <v>87495.75</v>
      </c>
      <c r="F7" s="36">
        <f t="shared" si="0"/>
        <v>501622.39000000013</v>
      </c>
      <c r="I7" s="21"/>
    </row>
    <row r="8" spans="2:9" ht="15">
      <c r="B8" s="37" t="s">
        <v>9</v>
      </c>
      <c r="I8" s="19"/>
    </row>
    <row r="9" ht="12" customHeight="1">
      <c r="I9" s="19"/>
    </row>
    <row r="10" spans="2:11" s="24" customFormat="1" ht="20.25">
      <c r="B10" s="13" t="s">
        <v>10</v>
      </c>
      <c r="C10" s="13"/>
      <c r="D10" s="13"/>
      <c r="E10" s="13"/>
      <c r="F10" s="13"/>
      <c r="I10" s="19"/>
      <c r="J10" s="8"/>
      <c r="K10" s="8"/>
    </row>
    <row r="11" spans="2:9" ht="15">
      <c r="B11" s="38" t="s">
        <v>11</v>
      </c>
      <c r="C11" s="38" t="s">
        <v>12</v>
      </c>
      <c r="D11" s="38" t="s">
        <v>13</v>
      </c>
      <c r="E11" s="39" t="s">
        <v>14</v>
      </c>
      <c r="F11" s="38" t="s">
        <v>15</v>
      </c>
      <c r="I11" s="19"/>
    </row>
    <row r="12" spans="2:9" ht="15">
      <c r="B12" s="40">
        <v>44990</v>
      </c>
      <c r="C12" s="41" t="s">
        <v>16</v>
      </c>
      <c r="D12" s="19">
        <v>100</v>
      </c>
      <c r="E12" s="8" t="s">
        <v>17</v>
      </c>
      <c r="F12" s="42" t="s">
        <v>18</v>
      </c>
      <c r="I12" s="19"/>
    </row>
    <row r="13" spans="2:9" ht="15">
      <c r="B13" s="40">
        <v>44993</v>
      </c>
      <c r="C13" s="41" t="s">
        <v>19</v>
      </c>
      <c r="D13" s="19">
        <v>200</v>
      </c>
      <c r="E13" s="8" t="s">
        <v>17</v>
      </c>
      <c r="F13" s="42" t="s">
        <v>20</v>
      </c>
      <c r="I13" s="19"/>
    </row>
    <row r="14" spans="2:9" ht="15">
      <c r="B14" s="40">
        <v>44995</v>
      </c>
      <c r="C14" s="41" t="s">
        <v>16</v>
      </c>
      <c r="D14" s="19">
        <v>100</v>
      </c>
      <c r="E14" s="8" t="s">
        <v>17</v>
      </c>
      <c r="F14" s="42" t="s">
        <v>18</v>
      </c>
      <c r="I14" s="19"/>
    </row>
    <row r="15" spans="2:9" ht="15">
      <c r="B15" s="40">
        <v>44997</v>
      </c>
      <c r="C15" s="41" t="s">
        <v>21</v>
      </c>
      <c r="D15" s="19">
        <v>200</v>
      </c>
      <c r="E15" s="8" t="s">
        <v>17</v>
      </c>
      <c r="F15" s="43" t="s">
        <v>22</v>
      </c>
      <c r="I15" s="19"/>
    </row>
    <row r="16" spans="2:9" ht="15">
      <c r="B16" s="40">
        <v>45000</v>
      </c>
      <c r="C16" s="41" t="s">
        <v>23</v>
      </c>
      <c r="D16" s="19">
        <v>20</v>
      </c>
      <c r="E16" s="8" t="s">
        <v>17</v>
      </c>
      <c r="F16" s="42" t="s">
        <v>18</v>
      </c>
      <c r="I16" s="19"/>
    </row>
    <row r="17" spans="2:9" ht="15">
      <c r="B17" s="40">
        <v>45001</v>
      </c>
      <c r="C17" s="41" t="s">
        <v>24</v>
      </c>
      <c r="D17" s="19">
        <v>1000</v>
      </c>
      <c r="E17" s="8" t="s">
        <v>17</v>
      </c>
      <c r="F17" s="42" t="s">
        <v>25</v>
      </c>
      <c r="I17" s="19"/>
    </row>
    <row r="18" spans="2:9" ht="15">
      <c r="B18" s="40">
        <v>45003</v>
      </c>
      <c r="C18" s="41" t="s">
        <v>26</v>
      </c>
      <c r="D18" s="19">
        <v>200</v>
      </c>
      <c r="E18" s="8" t="s">
        <v>17</v>
      </c>
      <c r="F18" s="42" t="s">
        <v>18</v>
      </c>
      <c r="I18" s="19"/>
    </row>
    <row r="19" spans="2:9" ht="15">
      <c r="B19" s="40">
        <v>45004</v>
      </c>
      <c r="C19" s="41" t="s">
        <v>27</v>
      </c>
      <c r="D19" s="19">
        <v>2800</v>
      </c>
      <c r="E19" s="8" t="s">
        <v>17</v>
      </c>
      <c r="F19" s="42" t="s">
        <v>25</v>
      </c>
      <c r="I19" s="19"/>
    </row>
    <row r="20" spans="2:9" ht="15">
      <c r="B20" s="40">
        <v>45005</v>
      </c>
      <c r="C20" s="41" t="s">
        <v>28</v>
      </c>
      <c r="D20" s="19">
        <v>200</v>
      </c>
      <c r="E20" s="8" t="s">
        <v>17</v>
      </c>
      <c r="F20" s="42" t="s">
        <v>25</v>
      </c>
      <c r="I20" s="19"/>
    </row>
    <row r="21" spans="2:9" ht="15">
      <c r="B21" s="40">
        <v>45005</v>
      </c>
      <c r="C21" s="41" t="s">
        <v>29</v>
      </c>
      <c r="D21" s="19">
        <v>60</v>
      </c>
      <c r="E21" s="8" t="s">
        <v>17</v>
      </c>
      <c r="F21" s="42" t="s">
        <v>18</v>
      </c>
      <c r="I21" s="19"/>
    </row>
    <row r="22" spans="2:9" ht="15">
      <c r="B22" s="40">
        <v>45006</v>
      </c>
      <c r="C22" s="41" t="s">
        <v>30</v>
      </c>
      <c r="D22" s="19">
        <v>276.3</v>
      </c>
      <c r="E22" s="8" t="s">
        <v>31</v>
      </c>
      <c r="F22" s="42" t="s">
        <v>30</v>
      </c>
      <c r="I22" s="19"/>
    </row>
    <row r="23" spans="2:9" ht="15">
      <c r="B23" s="40">
        <v>45012</v>
      </c>
      <c r="C23" s="41" t="s">
        <v>32</v>
      </c>
      <c r="D23" s="19">
        <v>400</v>
      </c>
      <c r="E23" s="8" t="s">
        <v>17</v>
      </c>
      <c r="F23" s="42" t="s">
        <v>18</v>
      </c>
      <c r="I23" s="19"/>
    </row>
    <row r="24" spans="2:9" ht="15">
      <c r="B24" s="40">
        <v>45014</v>
      </c>
      <c r="C24" s="41" t="s">
        <v>33</v>
      </c>
      <c r="D24" s="19">
        <v>10</v>
      </c>
      <c r="E24" s="8" t="s">
        <v>17</v>
      </c>
      <c r="F24" s="42" t="s">
        <v>18</v>
      </c>
      <c r="I24" s="19"/>
    </row>
    <row r="25" spans="2:9" ht="15">
      <c r="B25" s="40"/>
      <c r="C25" s="41"/>
      <c r="D25" s="19"/>
      <c r="E25"/>
      <c r="F25" s="8"/>
      <c r="G25" s="42"/>
      <c r="I25" s="19"/>
    </row>
    <row r="26" spans="2:6" ht="15">
      <c r="B26" s="18"/>
      <c r="C26" s="44" t="s">
        <v>34</v>
      </c>
      <c r="D26" s="45">
        <f>SUM(D12:D24)</f>
        <v>5566.3</v>
      </c>
      <c r="F26" s="42"/>
    </row>
    <row r="27" ht="15">
      <c r="D27" s="46"/>
    </row>
  </sheetData>
  <sheetProtection/>
  <mergeCells count="3">
    <mergeCell ref="B2:F2"/>
    <mergeCell ref="B3:F3"/>
    <mergeCell ref="B10:F10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Z23"/>
  <sheetViews>
    <sheetView workbookViewId="0" topLeftCell="A1">
      <selection activeCell="F23" sqref="F23"/>
    </sheetView>
  </sheetViews>
  <sheetFormatPr defaultColWidth="9.00390625" defaultRowHeight="14.25"/>
  <cols>
    <col min="1" max="1" width="3.50390625" style="0" customWidth="1"/>
    <col min="2" max="2" width="15.75390625" style="8" customWidth="1"/>
    <col min="3" max="3" width="45.00390625" style="8" customWidth="1"/>
    <col min="4" max="4" width="15.50390625" style="8" customWidth="1"/>
    <col min="5" max="5" width="13.00390625" style="8" customWidth="1"/>
    <col min="6" max="6" width="4.00390625" style="8" customWidth="1"/>
    <col min="7" max="234" width="9.00390625" style="8" customWidth="1"/>
    <col min="235" max="235" width="16.00390625" style="0" bestFit="1" customWidth="1"/>
    <col min="237" max="237" width="14.875" style="0" bestFit="1" customWidth="1"/>
    <col min="241" max="241" width="14.875" style="0" bestFit="1" customWidth="1"/>
  </cols>
  <sheetData>
    <row r="2" spans="2:234" s="8" customFormat="1" ht="22.5" customHeight="1">
      <c r="B2" s="13" t="s">
        <v>35</v>
      </c>
      <c r="C2" s="13"/>
      <c r="D2" s="13"/>
      <c r="E2" s="13"/>
      <c r="F2" s="14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</row>
    <row r="3" spans="2:5" s="9" customFormat="1" ht="15">
      <c r="B3" s="16" t="s">
        <v>36</v>
      </c>
      <c r="C3" s="17" t="s">
        <v>37</v>
      </c>
      <c r="D3" s="17" t="s">
        <v>13</v>
      </c>
      <c r="E3" s="17" t="s">
        <v>14</v>
      </c>
    </row>
    <row r="4" spans="2:5" s="9" customFormat="1" ht="15">
      <c r="B4" s="18">
        <v>44993</v>
      </c>
      <c r="C4" s="8" t="s">
        <v>38</v>
      </c>
      <c r="D4" s="19">
        <v>2400</v>
      </c>
      <c r="E4" s="8" t="s">
        <v>17</v>
      </c>
    </row>
    <row r="5" spans="2:5" s="9" customFormat="1" ht="15">
      <c r="B5" s="18">
        <v>44993</v>
      </c>
      <c r="C5" s="20" t="s">
        <v>39</v>
      </c>
      <c r="D5" s="21">
        <v>6600</v>
      </c>
      <c r="E5" s="8" t="s">
        <v>31</v>
      </c>
    </row>
    <row r="6" spans="2:5" s="9" customFormat="1" ht="15">
      <c r="B6" s="18">
        <v>44995</v>
      </c>
      <c r="C6" s="8" t="s">
        <v>40</v>
      </c>
      <c r="D6" s="19">
        <v>7200</v>
      </c>
      <c r="E6" s="8" t="s">
        <v>17</v>
      </c>
    </row>
    <row r="7" spans="2:5" s="9" customFormat="1" ht="15">
      <c r="B7" s="18">
        <v>44995</v>
      </c>
      <c r="C7" s="8" t="s">
        <v>41</v>
      </c>
      <c r="D7" s="19">
        <v>13400</v>
      </c>
      <c r="E7" s="8" t="s">
        <v>17</v>
      </c>
    </row>
    <row r="8" spans="2:5" s="9" customFormat="1" ht="15">
      <c r="B8" s="18">
        <v>44995</v>
      </c>
      <c r="C8" s="8" t="s">
        <v>42</v>
      </c>
      <c r="D8" s="19">
        <v>6600</v>
      </c>
      <c r="E8" s="8" t="s">
        <v>17</v>
      </c>
    </row>
    <row r="9" spans="2:5" s="9" customFormat="1" ht="15">
      <c r="B9" s="18">
        <v>44996</v>
      </c>
      <c r="C9" s="8" t="s">
        <v>43</v>
      </c>
      <c r="D9" s="19">
        <v>6200</v>
      </c>
      <c r="E9" s="8" t="s">
        <v>17</v>
      </c>
    </row>
    <row r="10" spans="2:5" s="9" customFormat="1" ht="15">
      <c r="B10" s="18">
        <v>44996</v>
      </c>
      <c r="C10" s="8" t="s">
        <v>44</v>
      </c>
      <c r="D10" s="19">
        <v>3800</v>
      </c>
      <c r="E10" s="8" t="s">
        <v>17</v>
      </c>
    </row>
    <row r="11" spans="2:5" s="9" customFormat="1" ht="15">
      <c r="B11" s="18">
        <v>45001</v>
      </c>
      <c r="C11" s="8" t="s">
        <v>45</v>
      </c>
      <c r="D11" s="19">
        <v>1800</v>
      </c>
      <c r="E11" s="8" t="s">
        <v>31</v>
      </c>
    </row>
    <row r="12" spans="2:5" s="9" customFormat="1" ht="15">
      <c r="B12" s="18">
        <v>45001</v>
      </c>
      <c r="C12" s="8" t="s">
        <v>46</v>
      </c>
      <c r="D12" s="19">
        <v>2300</v>
      </c>
      <c r="E12" s="8" t="s">
        <v>31</v>
      </c>
    </row>
    <row r="13" spans="2:5" s="9" customFormat="1" ht="15">
      <c r="B13" s="18">
        <v>45001</v>
      </c>
      <c r="C13" s="8" t="s">
        <v>47</v>
      </c>
      <c r="D13" s="19">
        <v>51.35</v>
      </c>
      <c r="E13" s="8" t="s">
        <v>31</v>
      </c>
    </row>
    <row r="14" spans="2:5" s="9" customFormat="1" ht="15">
      <c r="B14" s="18">
        <v>45002</v>
      </c>
      <c r="C14" s="8" t="s">
        <v>48</v>
      </c>
      <c r="D14" s="19">
        <v>543</v>
      </c>
      <c r="E14" s="8" t="s">
        <v>17</v>
      </c>
    </row>
    <row r="15" spans="2:5" s="9" customFormat="1" ht="15">
      <c r="B15" s="18">
        <v>45004</v>
      </c>
      <c r="C15" s="8" t="s">
        <v>49</v>
      </c>
      <c r="D15" s="19">
        <v>8200</v>
      </c>
      <c r="E15" s="8" t="s">
        <v>17</v>
      </c>
    </row>
    <row r="16" spans="2:5" s="9" customFormat="1" ht="15">
      <c r="B16" s="18">
        <v>45004</v>
      </c>
      <c r="C16" s="8" t="s">
        <v>50</v>
      </c>
      <c r="D16" s="19">
        <v>23200</v>
      </c>
      <c r="E16" s="8" t="s">
        <v>17</v>
      </c>
    </row>
    <row r="17" spans="2:5" s="9" customFormat="1" ht="15">
      <c r="B17" s="18">
        <v>45010</v>
      </c>
      <c r="C17" s="8" t="s">
        <v>51</v>
      </c>
      <c r="D17" s="21">
        <v>200</v>
      </c>
      <c r="E17" s="8" t="s">
        <v>17</v>
      </c>
    </row>
    <row r="18" spans="2:5" s="9" customFormat="1" ht="15">
      <c r="B18" s="18">
        <v>45013</v>
      </c>
      <c r="C18" s="8" t="s">
        <v>52</v>
      </c>
      <c r="D18" s="19">
        <v>300</v>
      </c>
      <c r="E18" s="8" t="s">
        <v>31</v>
      </c>
    </row>
    <row r="19" spans="2:5" s="9" customFormat="1" ht="15">
      <c r="B19" s="18">
        <v>45016</v>
      </c>
      <c r="C19" s="8" t="s">
        <v>53</v>
      </c>
      <c r="D19" s="19">
        <v>4500</v>
      </c>
      <c r="E19" s="8" t="s">
        <v>31</v>
      </c>
    </row>
    <row r="20" spans="2:5" s="9" customFormat="1" ht="15">
      <c r="B20" s="18">
        <v>45016</v>
      </c>
      <c r="C20" s="8" t="s">
        <v>54</v>
      </c>
      <c r="D20" s="19">
        <v>169</v>
      </c>
      <c r="E20" s="8" t="s">
        <v>31</v>
      </c>
    </row>
    <row r="21" spans="2:5" s="9" customFormat="1" ht="15">
      <c r="B21" s="18">
        <v>45016</v>
      </c>
      <c r="C21" s="8" t="s">
        <v>55</v>
      </c>
      <c r="D21" s="19">
        <v>32.4</v>
      </c>
      <c r="E21" s="8" t="s">
        <v>31</v>
      </c>
    </row>
    <row r="22" spans="2:4" s="8" customFormat="1" ht="15">
      <c r="B22" s="18"/>
      <c r="D22" s="19"/>
    </row>
    <row r="23" spans="3:4" ht="15">
      <c r="C23" s="22" t="s">
        <v>56</v>
      </c>
      <c r="D23" s="23">
        <f>SUM(D4:D21)</f>
        <v>87495.75</v>
      </c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SheetLayoutView="100" workbookViewId="0" topLeftCell="A1">
      <selection activeCell="J35" sqref="J35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4" t="s">
        <v>57</v>
      </c>
      <c r="B1" s="4"/>
      <c r="C1" s="4"/>
      <c r="D1" s="4"/>
      <c r="E1" s="4"/>
      <c r="F1" s="4"/>
    </row>
    <row r="2" ht="18.75" customHeight="1">
      <c r="A2" s="5" t="s">
        <v>58</v>
      </c>
    </row>
    <row r="3" ht="15">
      <c r="A3" s="6" t="s">
        <v>59</v>
      </c>
    </row>
    <row r="4" ht="15">
      <c r="A4" s="7" t="s">
        <v>60</v>
      </c>
    </row>
    <row r="5" spans="1:6" ht="15">
      <c r="A5" s="6" t="s">
        <v>61</v>
      </c>
      <c r="B5" s="8"/>
      <c r="C5" s="8"/>
      <c r="D5" s="8"/>
      <c r="F5" s="8"/>
    </row>
    <row r="6" spans="1:6" ht="15">
      <c r="A6" s="9" t="s">
        <v>62</v>
      </c>
      <c r="B6" s="8"/>
      <c r="C6" s="8"/>
      <c r="D6" s="8"/>
      <c r="F6" s="8"/>
    </row>
    <row r="7" spans="1:6" ht="15">
      <c r="A7" s="9" t="s">
        <v>63</v>
      </c>
      <c r="B7" s="8"/>
      <c r="C7" s="8"/>
      <c r="D7" s="8"/>
      <c r="F7" s="8"/>
    </row>
    <row r="8" spans="1:6" ht="15">
      <c r="A8" s="9"/>
      <c r="B8" s="8"/>
      <c r="C8" s="8"/>
      <c r="D8" s="8"/>
      <c r="F8" s="8"/>
    </row>
    <row r="9" ht="15">
      <c r="A9" s="10" t="s">
        <v>64</v>
      </c>
    </row>
    <row r="10" ht="15">
      <c r="A10" t="s">
        <v>65</v>
      </c>
    </row>
    <row r="11" ht="15">
      <c r="A11" t="s">
        <v>66</v>
      </c>
    </row>
    <row r="12" ht="15">
      <c r="A12" t="s">
        <v>67</v>
      </c>
    </row>
    <row r="14" ht="19.5" customHeight="1">
      <c r="A14" s="5" t="s">
        <v>68</v>
      </c>
    </row>
    <row r="15" ht="15">
      <c r="A15" t="s">
        <v>69</v>
      </c>
    </row>
    <row r="16" ht="15">
      <c r="A16" t="s">
        <v>70</v>
      </c>
    </row>
    <row r="17" ht="15">
      <c r="A17" t="s">
        <v>71</v>
      </c>
    </row>
    <row r="19" ht="15">
      <c r="A19" s="11" t="s">
        <v>72</v>
      </c>
    </row>
    <row r="20" ht="15">
      <c r="A20" s="11" t="s">
        <v>73</v>
      </c>
    </row>
    <row r="21" ht="15">
      <c r="A21" s="11"/>
    </row>
    <row r="22" ht="19.5" customHeight="1">
      <c r="A22" s="5" t="s">
        <v>74</v>
      </c>
    </row>
    <row r="23" ht="15">
      <c r="A23" t="s">
        <v>75</v>
      </c>
    </row>
    <row r="24" ht="15">
      <c r="A24" t="s">
        <v>76</v>
      </c>
    </row>
    <row r="25" ht="15">
      <c r="A25" t="s">
        <v>77</v>
      </c>
    </row>
    <row r="26" ht="15">
      <c r="A26" t="s">
        <v>78</v>
      </c>
    </row>
    <row r="27" ht="15">
      <c r="A27" t="s">
        <v>79</v>
      </c>
    </row>
    <row r="28" ht="15">
      <c r="A28" t="s">
        <v>80</v>
      </c>
    </row>
    <row r="30" s="1" customFormat="1" ht="15">
      <c r="A30" s="12" t="s">
        <v>81</v>
      </c>
    </row>
    <row r="31" spans="1:6" s="2" customFormat="1" ht="15">
      <c r="A31" s="3" t="s">
        <v>82</v>
      </c>
      <c r="B31" s="1"/>
      <c r="C31" s="1"/>
      <c r="D31" s="1"/>
      <c r="E31" s="1"/>
      <c r="F31" s="1"/>
    </row>
    <row r="32" spans="1:6" s="3" customFormat="1" ht="15">
      <c r="A32" s="3" t="s">
        <v>83</v>
      </c>
      <c r="B32" s="2"/>
      <c r="C32" s="2"/>
      <c r="D32" s="2"/>
      <c r="E32" s="1"/>
      <c r="F32" s="1"/>
    </row>
    <row r="33" ht="15">
      <c r="A33" s="7" t="s">
        <v>84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2023-04-12T12:51:05Z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0F0350D784DA4EBBAF4AF2C467630331</vt:lpwstr>
  </property>
</Properties>
</file>