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<sst xmlns="http://schemas.openxmlformats.org/spreadsheetml/2006/main" count="307" uniqueCount="141">
  <si>
    <t>童蒙2023年二月份财务明细</t>
  </si>
  <si>
    <t>编制单位：安徽童蒙助学服务中心        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</si>
  <si>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</si>
  <si>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</si>
  <si>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</si>
  <si>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</si>
  <si>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</si>
  <si>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</si>
  <si>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</si>
  <si>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t>注：此财务明细不包含捐赠单位或个人，直接捐赠给学校或学生的物资、款项。</t>
  </si>
  <si>
    <t>童蒙2023年二月捐赠收入明细</t>
  </si>
  <si>
    <t>时  间</t>
  </si>
  <si>
    <t>捐赠人</t>
  </si>
  <si>
    <t>金  额</t>
  </si>
  <si>
    <t>类  别</t>
  </si>
  <si>
    <t>捐款方向</t>
  </si>
  <si>
    <t>金音孜、金业棋</t>
  </si>
  <si>
    <t>限定性</t>
  </si>
  <si>
    <t>定向资助学生</t>
  </si>
  <si>
    <t>黄女士</t>
  </si>
  <si>
    <t>掌柜联盟小微公益</t>
  </si>
  <si>
    <t>郑骥扬-蒋玲玲</t>
  </si>
  <si>
    <t>地质测绘研究院</t>
  </si>
  <si>
    <t>亮月星</t>
  </si>
  <si>
    <t>吕鑫</t>
  </si>
  <si>
    <t>王文君</t>
  </si>
  <si>
    <t>周晨阳</t>
  </si>
  <si>
    <t>林佳亮</t>
  </si>
  <si>
    <t>刘伟</t>
  </si>
  <si>
    <t>黄小师</t>
  </si>
  <si>
    <t>孟庆彦</t>
  </si>
  <si>
    <t>李晨苗</t>
  </si>
  <si>
    <t>姚远</t>
  </si>
  <si>
    <t>金海霞</t>
  </si>
  <si>
    <t>王军</t>
  </si>
  <si>
    <t>黄春</t>
  </si>
  <si>
    <t>文瑛</t>
  </si>
  <si>
    <t>李海礁</t>
  </si>
  <si>
    <t>储丽华</t>
  </si>
  <si>
    <t>毅腾爱心基金-陶燕</t>
  </si>
  <si>
    <t>春天宝贝</t>
  </si>
  <si>
    <t>施海生</t>
  </si>
  <si>
    <t>艾微</t>
  </si>
  <si>
    <t>沈建</t>
  </si>
  <si>
    <t>毛文毅</t>
  </si>
  <si>
    <t>吕炫宗、崔恩敬</t>
  </si>
  <si>
    <t>张春玉、熊艳梅</t>
  </si>
  <si>
    <t>杨海燕</t>
  </si>
  <si>
    <t>彩云</t>
  </si>
  <si>
    <t>杜俊山</t>
  </si>
  <si>
    <t>程雪梅</t>
  </si>
  <si>
    <t>喻晨凯</t>
  </si>
  <si>
    <t>胡蝶</t>
  </si>
  <si>
    <t>徐浩东</t>
  </si>
  <si>
    <t>商晓飞</t>
  </si>
  <si>
    <t>张舜涵</t>
  </si>
  <si>
    <t>李沁杉</t>
  </si>
  <si>
    <t>茹立鹏</t>
  </si>
  <si>
    <t>孙翔</t>
  </si>
  <si>
    <t>张智勇</t>
  </si>
  <si>
    <t>荆屏</t>
  </si>
  <si>
    <t>华宴宛</t>
  </si>
  <si>
    <t>李玥</t>
  </si>
  <si>
    <t>国学文化推广</t>
  </si>
  <si>
    <t>乌云</t>
  </si>
  <si>
    <t>陈壹坤 邹晶锦</t>
  </si>
  <si>
    <t>郭海朋</t>
  </si>
  <si>
    <t>李颖</t>
  </si>
  <si>
    <t>李晨语</t>
  </si>
  <si>
    <t>桃子</t>
  </si>
  <si>
    <t>刘乐轩</t>
  </si>
  <si>
    <t>彭馨磊</t>
  </si>
  <si>
    <t>张俞</t>
  </si>
  <si>
    <t>童蒙公益事业</t>
  </si>
  <si>
    <t>郑好</t>
  </si>
  <si>
    <t>袁宁 江涛</t>
  </si>
  <si>
    <t>姚群芳</t>
  </si>
  <si>
    <t>王进-张永</t>
  </si>
  <si>
    <t>王进-李光海</t>
  </si>
  <si>
    <t>王进</t>
  </si>
  <si>
    <t>徐海燕</t>
  </si>
  <si>
    <t>天长市久诚电子厂</t>
  </si>
  <si>
    <t>胤丰网络科技公司</t>
  </si>
  <si>
    <t>龚先生</t>
  </si>
  <si>
    <t>dyf</t>
  </si>
  <si>
    <t>陈静兰</t>
  </si>
  <si>
    <t>丁睿</t>
  </si>
  <si>
    <t>孔傲洪</t>
  </si>
  <si>
    <t>陈文艳</t>
  </si>
  <si>
    <t>山口贰百惠</t>
  </si>
  <si>
    <t>杨婷</t>
  </si>
  <si>
    <t>方坪学生家长</t>
  </si>
  <si>
    <t>吴柱阖家</t>
  </si>
  <si>
    <t>当月捐款合计：</t>
  </si>
  <si>
    <t>童蒙2023年二月支出明细</t>
  </si>
  <si>
    <t>日  期</t>
  </si>
  <si>
    <t>摘  要</t>
  </si>
  <si>
    <t>2023春学生资助款发放-高三毕业班13名</t>
  </si>
  <si>
    <t>2023春学生资助款发放-高三毕业班15名</t>
  </si>
  <si>
    <t>乡村活动场所网络通信-202302</t>
  </si>
  <si>
    <t>2023春学生资助款发放-金寨霍山岚县41名</t>
  </si>
  <si>
    <t>2023春学生资助款发放-昭觉美姑43名</t>
  </si>
  <si>
    <t>2023春学生资助款发放-凉山地区25名</t>
  </si>
  <si>
    <t>2023春学生资助款发放-礼县等多地15名</t>
  </si>
  <si>
    <t>2023春学生资助款发放-吕梁 金寨22名</t>
  </si>
  <si>
    <t>2023春学生资助款发放-霍山金寨等地21名</t>
  </si>
  <si>
    <t>项目兼职人员实习补贴-202301</t>
  </si>
  <si>
    <t>非限定性</t>
  </si>
  <si>
    <t>2023春学生资助款发放-昭觉中学分校1名</t>
  </si>
  <si>
    <t>2023春学生资助款发放-大坝2名</t>
  </si>
  <si>
    <t>项目工作人员工资-202302</t>
  </si>
  <si>
    <t>对公账户网银转账手续费-202202</t>
  </si>
  <si>
    <t>当月支出合计：</t>
  </si>
  <si>
    <t>捐 赠 说 明</t>
  </si>
  <si>
    <t>捐赠方向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</si>
  <si>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</si>
  <si>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</si>
  <si>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</si>
  <si>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童蒙书院：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，公益人才培养、经典流通、慈善救助，弘扬优秀传统文化。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</si>
  <si>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</si>
  <si>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</si>
  <si>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</si>
  <si>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●捐赠单位或个人，可根据需要获取公益事业捐赠电子票据；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</si>
  <si>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</si>
  <si>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</si>
  <si>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</si>
  <si>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</si>
  <si>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</si>
  <si>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 xml:space="preserve">支付宝账户名：安徽童蒙助学服务中心   </t>
  </si>
  <si>
    <t>账号:tongmengcn@126.com</t>
  </si>
  <si>
    <t>联系方式</t>
  </si>
  <si>
    <t>网址：http//:www.tongmengcn.com      </t>
  </si>
  <si>
    <t>微信公众号：tongmeng69</t>
  </si>
  <si>
    <t>微博：tongmengcn</t>
  </si>
  <si>
    <t>邮箱：tongmengcn@126.com</t>
  </si>
  <si>
    <t>电话/微信：133 4929 8460</t>
  </si>
  <si>
    <t>地址：安徽省合肥市蜀山区西环中心广场</t>
  </si>
  <si>
    <t>蒙以养正·果行育德</t>
  </si>
  <si>
    <t>关注儿童成长、改善教学环境、传递社会关爱。</t>
  </si>
  <si>
    <t>教育，是生命与生命间的相互照见与修正。当我们选择了，是需要一颗最本真的心，与一颗颗童真心灵的撞见。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</si>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</sst>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60">
    <font>
      <sz val="12"/>
      <name val="宋体"/>
      <family val="0"/>
    </font>
    <font>
      <sz val="11"/>
      <name val="宋体"/>
      <family val="0"/>
    </font>
    <font>
      <sz val="12"/>
      <name val="楷体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楷体_GB2312"/>
      <family val="0"/>
    </font>
    <font>
      <b/>
      <sz val="12"/>
      <color indexed="53"/>
      <name val="楷体"/>
      <family val="3"/>
    </font>
    <font>
      <b/>
      <sz val="20"/>
      <color indexed="10"/>
      <name val="楷体_GB2312"/>
      <family val="0"/>
    </font>
    <font>
      <sz val="16"/>
      <name val="宋体"/>
      <family val="0"/>
    </font>
    <font>
      <b/>
      <sz val="16"/>
      <color indexed="8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6600"/>
      <name val="宋体"/>
      <family val="0"/>
    </font>
    <font>
      <b/>
      <sz val="12"/>
      <color rgb="FF000000"/>
      <name val="宋体"/>
      <family val="0"/>
    </font>
    <font>
      <b/>
      <sz val="12"/>
      <color rgb="FFFF6600"/>
      <name val="楷体"/>
      <family val="3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</borders>
  <cellStyleXfs count="3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43" fontId="0" fillId="0" borderId="0" applyFon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8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9" fillId="6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>
      <alignment vertical="center"/>
      <protection/>
    </xf>
    <xf numFmtId="0" fontId="0" fillId="7" borderId="3" applyNumberFormat="0" applyFont="0" applyProtection="0">
      <alignment horizontal="left" vertical="center"/>
    </xf>
    <xf numFmtId="0" fontId="21" fillId="0" borderId="0" applyNumberFormat="0" applyFill="0" applyBorder="0" applyAlignment="0" applyProtection="0"/>
    <xf numFmtId="0" fontId="40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1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9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10" borderId="0" applyNumberFormat="0" applyFont="0" applyBorder="0" applyProtection="0">
      <alignment vertical="center"/>
    </xf>
    <xf numFmtId="0" fontId="43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44" fillId="0" borderId="0" applyNumberFormat="0" applyFill="0" applyBorder="0" applyAlignment="0" applyProtection="0"/>
    <xf numFmtId="0" fontId="6" fillId="0" borderId="7" applyNumberFormat="0" applyFill="0" applyProtection="0">
      <alignment vertical="center"/>
    </xf>
    <xf numFmtId="0" fontId="20" fillId="0" borderId="0">
      <alignment vertical="center"/>
      <protection/>
    </xf>
    <xf numFmtId="0" fontId="45" fillId="0" borderId="8" applyNumberFormat="0" applyFill="0" applyAlignment="0" applyProtection="0"/>
    <xf numFmtId="0" fontId="6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0" fillId="7" borderId="9" applyNumberFormat="0" applyFont="0" applyProtection="0">
      <alignment horizontal="center" vertical="center"/>
    </xf>
    <xf numFmtId="0" fontId="46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9" fillId="11" borderId="0" applyNumberFormat="0" applyBorder="0" applyAlignment="0" applyProtection="0"/>
    <xf numFmtId="0" fontId="42" fillId="0" borderId="11" applyNumberFormat="0" applyFill="0" applyAlignment="0" applyProtection="0"/>
    <xf numFmtId="0" fontId="39" fillId="12" borderId="0" applyNumberFormat="0" applyBorder="0" applyAlignment="0" applyProtection="0"/>
    <xf numFmtId="0" fontId="6" fillId="13" borderId="0" applyNumberFormat="0" applyBorder="0" applyProtection="0">
      <alignment vertical="center"/>
    </xf>
    <xf numFmtId="0" fontId="47" fillId="14" borderId="12" applyNumberFormat="0" applyAlignment="0" applyProtection="0"/>
    <xf numFmtId="0" fontId="6" fillId="0" borderId="0" applyNumberFormat="0" applyFill="0" applyBorder="0" applyProtection="0">
      <alignment vertical="center"/>
    </xf>
    <xf numFmtId="0" fontId="48" fillId="14" borderId="1" applyNumberFormat="0" applyAlignment="0" applyProtection="0"/>
    <xf numFmtId="0" fontId="20" fillId="0" borderId="0">
      <alignment vertical="center"/>
      <protection/>
    </xf>
    <xf numFmtId="0" fontId="49" fillId="15" borderId="13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50" fillId="0" borderId="14" applyNumberFormat="0" applyFill="0" applyAlignment="0" applyProtection="0"/>
    <xf numFmtId="0" fontId="20" fillId="0" borderId="0">
      <alignment vertical="center"/>
      <protection/>
    </xf>
    <xf numFmtId="0" fontId="0" fillId="18" borderId="0" applyNumberFormat="0" applyFont="0" applyBorder="0" applyProtection="0">
      <alignment vertical="top"/>
    </xf>
    <xf numFmtId="0" fontId="51" fillId="0" borderId="15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39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6" fillId="0" borderId="17" applyNumberFormat="0" applyFill="0" applyProtection="0">
      <alignment vertical="center"/>
    </xf>
    <xf numFmtId="0" fontId="6" fillId="0" borderId="3" applyNumberFormat="0" applyFill="0" applyProtection="0">
      <alignment horizontal="left" vertical="center"/>
    </xf>
    <xf numFmtId="0" fontId="39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6" fillId="36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7" borderId="0" applyNumberFormat="0" applyBorder="0" applyProtection="0">
      <alignment horizontal="left" vertical="center"/>
    </xf>
    <xf numFmtId="0" fontId="39" fillId="37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6" fillId="7" borderId="0" applyNumberFormat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19" applyNumberFormat="0" applyFill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6" fillId="0" borderId="0" applyNumberForma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vertical="center"/>
    </xf>
    <xf numFmtId="0" fontId="0" fillId="7" borderId="20" applyNumberFormat="0" applyFont="0" applyProtection="0">
      <alignment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20" fillId="0" borderId="0">
      <alignment vertical="center"/>
      <protection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0" fillId="0" borderId="9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Protection="0">
      <alignment horizontal="justify" vertical="center"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6" fillId="0" borderId="0" applyNumberFormat="0" applyFill="0" applyBorder="0" applyProtection="0">
      <alignment horizontal="center"/>
    </xf>
    <xf numFmtId="0" fontId="20" fillId="0" borderId="0">
      <alignment vertical="center"/>
      <protection/>
    </xf>
    <xf numFmtId="0" fontId="0" fillId="7" borderId="9" applyNumberFormat="0" applyFont="0" applyProtection="0">
      <alignment horizontal="left"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0" fillId="0" borderId="17" applyNumberFormat="0" applyFont="0" applyFill="0" applyProtection="0">
      <alignment vertical="center"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38" borderId="0" applyNumberFormat="0" applyFont="0" applyBorder="0" applyProtection="0">
      <alignment vertical="center"/>
    </xf>
    <xf numFmtId="0" fontId="6" fillId="7" borderId="3" applyNumberFormat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 vertical="center"/>
    </xf>
    <xf numFmtId="0" fontId="6" fillId="7" borderId="9" applyNumberFormat="0" applyProtection="0">
      <alignment horizontal="center" vertical="center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23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18" fillId="0" borderId="0" applyNumberFormat="0" applyFill="0" applyBorder="0" applyAlignment="0" applyProtection="0"/>
    <xf numFmtId="0" fontId="0" fillId="7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18" borderId="24" applyNumberFormat="0" applyFont="0" applyProtection="0">
      <alignment vertical="center"/>
    </xf>
    <xf numFmtId="0" fontId="18" fillId="0" borderId="0" applyNumberForma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22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3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0" borderId="27" applyNumberFormat="0" applyFont="0" applyFill="0" applyProtection="0">
      <alignment vertical="center"/>
    </xf>
    <xf numFmtId="0" fontId="0" fillId="7" borderId="28" applyNumberFormat="0" applyFont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6" fillId="0" borderId="9" applyNumberFormat="0" applyFill="0" applyProtection="0">
      <alignment horizontal="right" vertical="center"/>
    </xf>
    <xf numFmtId="0" fontId="6" fillId="0" borderId="9" applyNumberFormat="0" applyFill="0" applyProtection="0">
      <alignment horizontal="right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left" vertical="center" indent="7"/>
    </xf>
    <xf numFmtId="0" fontId="0" fillId="0" borderId="0" applyNumberFormat="0" applyFont="0" applyFill="0" applyBorder="0" applyProtection="0">
      <alignment vertical="top"/>
    </xf>
    <xf numFmtId="0" fontId="6" fillId="0" borderId="9" applyNumberFormat="0" applyFill="0" applyProtection="0">
      <alignment vertical="center"/>
    </xf>
    <xf numFmtId="0" fontId="6" fillId="0" borderId="9" applyNumberFormat="0" applyFill="0" applyProtection="0">
      <alignment horizontal="left" vertical="center"/>
    </xf>
    <xf numFmtId="0" fontId="6" fillId="39" borderId="0" applyNumberFormat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20" fillId="0" borderId="0">
      <alignment vertical="center"/>
      <protection/>
    </xf>
    <xf numFmtId="0" fontId="6" fillId="0" borderId="9" applyNumberFormat="0" applyFill="0" applyProtection="0">
      <alignment horizontal="right" vertical="center"/>
    </xf>
    <xf numFmtId="0" fontId="0" fillId="0" borderId="3" applyNumberFormat="0" applyFont="0" applyFill="0" applyProtection="0">
      <alignment horizontal="left" vertical="center"/>
    </xf>
    <xf numFmtId="0" fontId="0" fillId="0" borderId="32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0" fillId="0" borderId="33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0" fillId="0" borderId="37" applyNumberFormat="0" applyFont="0" applyFill="0" applyProtection="0">
      <alignment vertical="center"/>
    </xf>
    <xf numFmtId="0" fontId="6" fillId="7" borderId="0" applyNumberFormat="0" applyBorder="0" applyProtection="0">
      <alignment vertical="center"/>
    </xf>
    <xf numFmtId="0" fontId="0" fillId="18" borderId="1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left" vertical="center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 indent="1"/>
    </xf>
    <xf numFmtId="0" fontId="6" fillId="7" borderId="40" applyNumberForma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1"/>
    </xf>
    <xf numFmtId="0" fontId="6" fillId="0" borderId="0" applyNumberFormat="0" applyFill="0" applyBorder="0" applyProtection="0">
      <alignment vertical="center"/>
    </xf>
    <xf numFmtId="0" fontId="0" fillId="0" borderId="34" applyNumberFormat="0" applyFont="0" applyFill="0" applyProtection="0">
      <alignment vertical="center"/>
    </xf>
    <xf numFmtId="0" fontId="20" fillId="0" borderId="0">
      <alignment vertical="center"/>
      <protection/>
    </xf>
    <xf numFmtId="0" fontId="0" fillId="0" borderId="41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6" fillId="0" borderId="0" applyNumberFormat="0" applyFill="0" applyBorder="0" applyProtection="0">
      <alignment horizontal="right" vertical="center" indent="1"/>
    </xf>
    <xf numFmtId="0" fontId="6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/>
    </xf>
    <xf numFmtId="0" fontId="18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2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0" borderId="0" applyNumberFormat="0" applyFont="0" applyFill="0" applyBorder="0" applyProtection="0">
      <alignment horizontal="left" vertical="center" indent="15"/>
    </xf>
    <xf numFmtId="0" fontId="0" fillId="7" borderId="37" applyNumberFormat="0" applyFont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6" fillId="0" borderId="19" applyNumberFormat="0" applyFill="0" applyProtection="0">
      <alignment horizontal="center" vertical="center"/>
    </xf>
    <xf numFmtId="0" fontId="6" fillId="0" borderId="0" applyNumberFormat="0" applyFill="0" applyBorder="0" applyProtection="0">
      <alignment horizontal="left" vertical="center"/>
    </xf>
    <xf numFmtId="0" fontId="20" fillId="0" borderId="0">
      <alignment vertical="center"/>
      <protection/>
    </xf>
    <xf numFmtId="0" fontId="6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37" applyNumberFormat="0" applyFont="0" applyProtection="0">
      <alignment vertical="center"/>
    </xf>
    <xf numFmtId="0" fontId="0" fillId="7" borderId="44" applyNumberFormat="0" applyFont="0" applyProtection="0">
      <alignment vertical="center"/>
    </xf>
    <xf numFmtId="0" fontId="0" fillId="0" borderId="45" applyNumberFormat="0" applyFont="0" applyFill="0" applyProtection="0">
      <alignment vertical="center"/>
    </xf>
    <xf numFmtId="0" fontId="2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46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 indent="5"/>
    </xf>
    <xf numFmtId="0" fontId="6" fillId="10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 indent="4"/>
    </xf>
    <xf numFmtId="0" fontId="6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6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5"/>
    </xf>
    <xf numFmtId="0" fontId="0" fillId="40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37" applyNumberFormat="0" applyFill="0" applyProtection="0">
      <alignment vertical="center"/>
    </xf>
    <xf numFmtId="0" fontId="0" fillId="7" borderId="47" applyNumberFormat="0" applyFont="0" applyProtection="0">
      <alignment vertical="center"/>
    </xf>
    <xf numFmtId="0" fontId="6" fillId="0" borderId="48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18" fillId="0" borderId="0" applyNumberFormat="0" applyFill="0" applyBorder="0" applyAlignment="0" applyProtection="0"/>
    <xf numFmtId="0" fontId="0" fillId="0" borderId="50" applyNumberFormat="0" applyFont="0" applyFill="0" applyProtection="0">
      <alignment vertical="center"/>
    </xf>
    <xf numFmtId="0" fontId="0" fillId="0" borderId="47" applyNumberFormat="0" applyFont="0" applyFill="0" applyProtection="0">
      <alignment vertical="center"/>
    </xf>
    <xf numFmtId="0" fontId="0" fillId="0" borderId="51" applyNumberFormat="0" applyFont="0" applyFill="0" applyProtection="0">
      <alignment vertical="center"/>
    </xf>
    <xf numFmtId="0" fontId="20" fillId="0" borderId="0">
      <alignment vertical="center"/>
      <protection/>
    </xf>
    <xf numFmtId="0" fontId="6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6" fillId="39" borderId="0" applyNumberFormat="0" applyBorder="0" applyProtection="0">
      <alignment vertical="center"/>
    </xf>
    <xf numFmtId="0" fontId="18" fillId="0" borderId="0" applyNumberFormat="0" applyFill="0" applyBorder="0" applyAlignment="0" applyProtection="0"/>
    <xf numFmtId="0" fontId="0" fillId="7" borderId="24" applyNumberFormat="0" applyFont="0" applyProtection="0">
      <alignment vertical="center"/>
    </xf>
    <xf numFmtId="0" fontId="0" fillId="0" borderId="53" applyNumberFormat="0" applyFont="0" applyFill="0" applyProtection="0">
      <alignment vertical="center"/>
    </xf>
    <xf numFmtId="0" fontId="6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6" fillId="10" borderId="0" applyNumberFormat="0" applyBorder="0" applyProtection="0">
      <alignment horizontal="left" vertical="center"/>
    </xf>
    <xf numFmtId="0" fontId="6" fillId="7" borderId="9" applyNumberFormat="0" applyProtection="0">
      <alignment horizontal="center" vertical="center"/>
    </xf>
    <xf numFmtId="0" fontId="0" fillId="18" borderId="9" applyNumberFormat="0" applyFont="0" applyProtection="0">
      <alignment vertical="center"/>
    </xf>
    <xf numFmtId="0" fontId="6" fillId="0" borderId="54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center" vertical="center"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Protection="0">
      <alignment vertical="center"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6" fillId="0" borderId="0" applyNumberFormat="0" applyFill="0" applyBorder="0" applyProtection="0">
      <alignment vertical="top"/>
    </xf>
    <xf numFmtId="0" fontId="6" fillId="7" borderId="0" applyNumberFormat="0" applyBorder="0" applyProtection="0">
      <alignment horizontal="right" vertical="center"/>
    </xf>
    <xf numFmtId="0" fontId="20" fillId="0" borderId="0">
      <alignment vertical="center"/>
      <protection/>
    </xf>
    <xf numFmtId="0" fontId="0" fillId="0" borderId="3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6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18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3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31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12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5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3" fillId="0" borderId="62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6" fillId="0" borderId="62" xfId="0" applyFont="1" applyBorder="1" applyAlignment="1">
      <alignment horizontal="right" vertical="center"/>
    </xf>
    <xf numFmtId="176" fontId="58" fillId="0" borderId="62" xfId="0" applyNumberFormat="1" applyFont="1" applyFill="1" applyBorder="1" applyAlignment="1">
      <alignment horizontal="right" vertical="center"/>
    </xf>
    <xf numFmtId="176" fontId="58" fillId="0" borderId="62" xfId="0" applyNumberFormat="1" applyFont="1" applyFill="1" applyBorder="1" applyAlignment="1">
      <alignment horizontal="right" vertical="center"/>
    </xf>
    <xf numFmtId="0" fontId="5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1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77" fontId="13" fillId="0" borderId="0" xfId="0" applyNumberFormat="1" applyFont="1" applyFill="1" applyAlignment="1">
      <alignment horizontal="left" vertical="center"/>
    </xf>
    <xf numFmtId="176" fontId="0" fillId="0" borderId="0" xfId="0" applyNumberFormat="1" applyFill="1" applyAlignment="1">
      <alignment horizontal="right" vertical="center"/>
    </xf>
    <xf numFmtId="31" fontId="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7" fontId="0" fillId="0" borderId="0" xfId="0" applyNumberForma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40% - 强调文字颜色 3" xfId="22"/>
    <cellStyle name="@ET_Style?.sg_more" xfId="23"/>
    <cellStyle name="@ET_Style?th_联系" xfId="24"/>
    <cellStyle name="Comma" xfId="25"/>
    <cellStyle name="@ET_Style?.icon-medium-plus.bshare-custom .bshare-share-count" xfId="26"/>
    <cellStyle name="@ET_Style?.articalvote .vcontent .linebg .c7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常规_捐款_3" xfId="33"/>
    <cellStyle name="@ET_Style?div.bslogo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@ET_Style?.notelist .notebox .cp_w_tag li div" xfId="42"/>
    <cellStyle name="标题" xfId="43"/>
    <cellStyle name="@ET_Style?.articalvote .vcontent .linebg .c13" xfId="44"/>
    <cellStyle name="解释性文本" xfId="45"/>
    <cellStyle name="@ET_Style?.dowandroidtipinner .arrowmodinner" xfId="46"/>
    <cellStyle name="常规_联系_7" xfId="47"/>
    <cellStyle name="标题 1" xfId="48"/>
    <cellStyle name="@ET_Style?a.cp_a_fuc cite" xfId="49"/>
    <cellStyle name="常规_联系_8" xfId="50"/>
    <cellStyle name="@ET_Style?.simpleeditor .insertimage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常规_Sheet6_1" xfId="67"/>
    <cellStyle name="@ET_Style?.cttipb tbody .tmid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brpt_rttxt" xfId="89"/>
    <cellStyle name="@ET_Style?.fontitemcontent_small .fontitem" xfId="90"/>
    <cellStyle name="强调文字颜色 6" xfId="91"/>
    <cellStyle name="@ET_Style?.fontitemcontent_small .fontitem:hover" xfId="92"/>
    <cellStyle name="40% - 强调文字颜色 6" xfId="93"/>
    <cellStyle name="@ET_Style?.posters2 .movieslist li strong" xfId="94"/>
    <cellStyle name="@ET_Style?.topsetting .modulesetting .moduleseltor li" xfId="95"/>
    <cellStyle name="@ET_Style?#categorybody" xfId="96"/>
    <cellStyle name="60% - 强调文字颜色 6" xfId="97"/>
    <cellStyle name="@ET_Style?var" xfId="98"/>
    <cellStyle name="常规_Sheet5_5" xfId="99"/>
    <cellStyle name="@ET_Style?.textcustomcontant .textcustomreview .textcustomtitle" xfId="100"/>
    <cellStyle name="@ET_Style?strong" xfId="101"/>
    <cellStyle name="@ET_Style?p.p16" xfId="102"/>
    <cellStyle name="@ET_Style?.sg_cmp_revert li .sg_revert_cont .sg_revert_tit a" xfId="103"/>
    <cellStyle name="@ET_Style?.turnbox .butt .link" xfId="104"/>
    <cellStyle name="@ET_Style?.zvideolist h6" xfId="105"/>
    <cellStyle name="@ET_Style?option" xfId="106"/>
    <cellStyle name="@ET_Style?.topsetting .settingconn" xfId="107"/>
    <cellStyle name="常规_捐款_1" xfId="108"/>
    <cellStyle name="@ET_Style?.sinabloghead .bloglink .cp_a_fuc" xfId="109"/>
    <cellStyle name="常规_捐款" xfId="110"/>
    <cellStyle name="@ET_Style?u" xfId="111"/>
    <cellStyle name="@ET_Style?.wondpicnslide ul li span" xfId="112"/>
    <cellStyle name="@ET_Style?address" xfId="113"/>
    <cellStyle name="@ET_Style?strike" xfId="114"/>
    <cellStyle name="@ET_Style?.sinabloghead .adsarea .link" xfId="115"/>
    <cellStyle name="常规_捐款_2" xfId="116"/>
    <cellStyle name="@ET_Style?.wrtblog_sub2" xfId="117"/>
    <cellStyle name="@ET_Style?textarea" xfId="118"/>
    <cellStyle name="@ET_Style?.faceitemcontent .baidu_wd .trial" xfId="119"/>
    <cellStyle name="常规_捐款_4" xfId="120"/>
    <cellStyle name="@ET_Style?th" xfId="121"/>
    <cellStyle name="常规_捐款_5" xfId="122"/>
    <cellStyle name="@ET_Style?i" xfId="123"/>
    <cellStyle name="@ET_Style?h1" xfId="124"/>
    <cellStyle name="@ET_Style?b" xfId="125"/>
    <cellStyle name="@ET_Style?.facein .facein_hot" xfId="126"/>
    <cellStyle name="@ET_Style?.info_modi" xfId="127"/>
    <cellStyle name="常规_捐款_15" xfId="128"/>
    <cellStyle name="@ET_Style?center" xfId="129"/>
    <cellStyle name="@ET_Style?ol" xfId="130"/>
    <cellStyle name="@ET_Style?s" xfId="131"/>
    <cellStyle name="@ET_Style?p.p16_联系" xfId="132"/>
    <cellStyle name="@ET_Style?@font-face" xfId="133"/>
    <cellStyle name="@ET_Style?.sg_revert_answer .sg_revert_answer_top .faceline1 .facestyle img" xfId="134"/>
    <cellStyle name="@ET_Style?.borderc" xfId="135"/>
    <cellStyle name="@ET_Style?sub" xfId="136"/>
    <cellStyle name="@ET_Style?.info_list li" xfId="137"/>
    <cellStyle name="常规_联系" xfId="138"/>
    <cellStyle name="@ET_Style?.sg_connhead .tip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@page" xfId="145"/>
    <cellStyle name="@ET_Style?.icon-medium.bshare-custom .bshare-share-count" xfId="146"/>
    <cellStyle name="常规_捐款_12" xfId="147"/>
    <cellStyle name="@ET_Style?div.bslogosel" xfId="148"/>
    <cellStyle name="常规_捐款_7" xfId="149"/>
    <cellStyle name="@ET_Style?li.sg_s_pgprev a" xfId="150"/>
    <cellStyle name="@ET_Style?.nowidget_box" xfId="151"/>
    <cellStyle name="常规_捐款_13" xfId="152"/>
    <cellStyle name="常规_捐款_8" xfId="153"/>
    <cellStyle name="常规_捐款_14" xfId="154"/>
    <cellStyle name="@ET_Style?a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musmenulist li.current" xfId="166"/>
    <cellStyle name="@ET_Style?.nowidget_txt" xfId="167"/>
    <cellStyle name="@ET_Style?.sinabloghead .blogtitle" xfId="168"/>
    <cellStyle name="@ET_Style?.simpleeditor .smallblogeditorwrap .editor_content textarea" xfId="169"/>
    <cellStyle name="@ET_Style?.sinabloghead .blognav span" xfId="170"/>
    <cellStyle name="@ET_Style?.movephotoitemcontent .sg_page .sg_pgnext" xfId="171"/>
    <cellStyle name="@ET_Style?.sinabloghead .blognav a.on" xfId="172"/>
    <cellStyle name="@ET_Style?.wrtblog_sub2 p img" xfId="173"/>
    <cellStyle name="@ET_Style?.sg_connhead .title em" xfId="174"/>
    <cellStyle name="@ET_Style?.sg_connhead .tip_r" xfId="175"/>
    <cellStyle name="@ET_Style?a.sg_abtn" xfId="176"/>
    <cellStyle name="@ET_Style?span.10" xfId="177"/>
    <cellStyle name="@ET_Style?.articaltitle .img2 img" xfId="178"/>
    <cellStyle name="@ET_Style?a.sg_abtn cite" xfId="179"/>
    <cellStyle name="@ET_Style?.sg_pages a" xfId="180"/>
    <cellStyle name="超链接_开支_3" xfId="181"/>
    <cellStyle name="超链接_现金流量表_1" xfId="182"/>
    <cellStyle name="@ET_Style?.articalvote .vcontent .linebg .c10" xfId="183"/>
    <cellStyle name="@ET_Style?.sg_pgprev a" xfId="184"/>
    <cellStyle name="超链接_捐款_1" xfId="185"/>
    <cellStyle name="@ET_Style?.blogads .ad_body .adsle" xfId="186"/>
    <cellStyle name="@ET_Style?.sg_tag ul li" xfId="187"/>
    <cellStyle name="@ET_Style?.sg_clewbox" xfId="188"/>
    <cellStyle name="超链接_开支_4" xfId="189"/>
    <cellStyle name="@ET_Style?.sg_clewbox .sg_clewtxt" xfId="190"/>
    <cellStyle name="常规_爱心人士_2" xfId="191"/>
    <cellStyle name="@ET_Style?.articalvote .newvotelist .nvtxt a" xfId="192"/>
    <cellStyle name="@ET_Style?.sg_cmp_revert li .sg_revert_cont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faceitemcontent .baidu_wd .bd_l" xfId="197"/>
    <cellStyle name="@ET_Style?.sg_cmp_revert .sg_revert_re" xfId="198"/>
    <cellStyle name="@ET_Style?.sg_cmp_revert .cp_cmt_none" xfId="199"/>
    <cellStyle name="@ET_Style?.allcomm .allcommtit .sg_floatl strong" xfId="200"/>
    <cellStyle name="@ET_Style?.babyletter1 .baby_hotbtn" xfId="201"/>
    <cellStyle name="@ET_Style?.writecomm .formtextarea .faceblk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tag_contants .finatag h5" xfId="209"/>
    <cellStyle name="@ET_Style?.faceitemcontent .bigface .faceshowall li span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.cttipbcon .guide .btn a" xfId="216"/>
    <cellStyle name="@ET_Style?#categoryhead" xfId="217"/>
    <cellStyle name="@ET_Style?#categoryname" xfId="218"/>
    <cellStyle name="@ET_Style?#categorylist li.editname .writeinfo input" xfId="219"/>
    <cellStyle name="@ET_Style?table.newpic th" xfId="220"/>
    <cellStyle name="@ET_Style?.topsetting .formsetsetting ul" xfId="221"/>
    <cellStyle name="@ET_Style?table.newpic td" xfId="222"/>
    <cellStyle name="@ET_Style?table.newpic .fm1" xfId="223"/>
    <cellStyle name="@ET_Style?table.newpic .fm3" xfId="224"/>
    <cellStyle name="@ET_Style?.imfor .imforbox" xfId="225"/>
    <cellStyle name="@ET_Style?.roundphotoitem td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常规_实物" xfId="236"/>
    <cellStyle name="@ET_Style?.rsslayer td .sg_input" xfId="237"/>
    <cellStyle name="@ET_Style?.facein .facein_in" xfId="238"/>
    <cellStyle name="@ET_Style?.articalvote .vcontent .linebg .c4" xfId="239"/>
    <cellStyle name="@ET_Style?.facein .facein_inlist li p" xfId="240"/>
    <cellStyle name="@ET_Style?.fincconnright" xfId="241"/>
    <cellStyle name="@ET_Style?.facein .faceincontent .facein_inlist li" xfId="242"/>
    <cellStyle name="@ET_Style?.topsetting .styleselector p" xfId="243"/>
    <cellStyle name="@ET_Style?.blognopenbox th" xfId="244"/>
    <cellStyle name="@ET_Style?.miniblogshow .tab th" xfId="245"/>
    <cellStyle name="@ET_Style?.miniblogshow .skinlist li" xfId="246"/>
    <cellStyle name="@ET_Style?.miniblogshow .skinlist li.current" xfId="247"/>
    <cellStyle name="@ET_Style?.topbar_menu span.link em" xfId="248"/>
    <cellStyle name="常规_联系_5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custommodulelistpop .addcustommodule" xfId="254"/>
    <cellStyle name="@ET_Style?.tb_layerbox ul li a:hover" xfId="255"/>
    <cellStyle name="@ET_Style?.tb_layer_y .tb_layer_y_main" xfId="256"/>
    <cellStyle name="@ET_Style?dd" xfId="257"/>
    <cellStyle name="@ET_Style?.tb_friend_input .tb_friend_txt" xfId="258"/>
    <cellStyle name="@ET_Style?.tb_mas_list ul" xfId="259"/>
    <cellStyle name="@ET_Style?.tb_mas_list li.cur" xfId="260"/>
    <cellStyle name="@ET_Style?.tb_layer_g_tit" xfId="261"/>
    <cellStyle name="@ET_Style?.simpleeditor .coloritem" xfId="262"/>
    <cellStyle name="@ET_Style?.topsetting" xfId="263"/>
    <cellStyle name="@ET_Style?ul" xfId="264"/>
    <cellStyle name="@ET_Style?.topsetting .settingtab span.altlink" xfId="265"/>
    <cellStyle name="@ET_Style?.topsetting .stylesetting .stylesettingtab li.cur a" xfId="266"/>
    <cellStyle name="@ET_Style?.topsetting .frame a" xfId="267"/>
    <cellStyle name="常规_爱心人士_6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turnlist li a:hover" xfId="275"/>
    <cellStyle name="@ET_Style?.simpleeditor .smallblogeditorwrap" xfId="276"/>
    <cellStyle name="@ET_Style?.cttipbcon .des .btn a" xfId="277"/>
    <cellStyle name="@ET_Style?.simpleeditor .smallblogeditorwrap .editor_title input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articalvote .vcontent .linebg .c8" xfId="285"/>
    <cellStyle name="@ET_Style?.sg_colw73 .prlist .listcenter ul li.on img" xfId="286"/>
    <cellStyle name="@ET_Style?.zcomments .commentsname .sg_icon" xfId="287"/>
    <cellStyle name="超链接_开支_2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510-2 .fincconnright" xfId="293"/>
    <cellStyle name="@ET_Style?.financenews .financecat" xfId="294"/>
    <cellStyle name="@ET_Style?.tag_contants2 .m210-6pic" xfId="295"/>
    <cellStyle name="@ET_Style?p.p17" xfId="296"/>
    <cellStyle name="@ET_Style?.finctab .finctable th" xfId="297"/>
    <cellStyle name="常规_捐款_16" xfId="298"/>
    <cellStyle name="@ET_Style?.tedits" xfId="299"/>
    <cellStyle name="@ET_Style?menu" xfId="300"/>
    <cellStyle name="@ET_Style?.tedits ul li" xfId="301"/>
    <cellStyle name="@ET_Style?.tedits .tcitebox_cen" xfId="302"/>
    <cellStyle name="@ET_Style?.brpt_mid" xfId="303"/>
    <cellStyle name="常规_联系_6" xfId="304"/>
    <cellStyle name="超链接_捐款" xfId="305"/>
    <cellStyle name="@ET_Style?.brpt_ermtd .conn2 .perinf input" xfId="306"/>
    <cellStyle name="@ET_Style?.turntxt" xfId="307"/>
    <cellStyle name="@ET_Style?.articalvote .vbom .vbtn .btn a input" xfId="308"/>
    <cellStyle name="@ET_Style?.turnbox .c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blog_evaluation img" xfId="314"/>
    <cellStyle name="@ET_Style?.searchnote" xfId="315"/>
    <cellStyle name="@ET_Style?.musmenulist li.over" xfId="316"/>
    <cellStyle name="@ET_Style?.articalvote .newvotelist .nvtit" xfId="317"/>
    <cellStyle name="@ET_Style?.uplove .upbox .link" xfId="318"/>
    <cellStyle name="@ET_Style?ul.musiclist li.title" xfId="319"/>
    <cellStyle name="@ET_Style?.babyletter1 .baby_article_body" xfId="320"/>
    <cellStyle name="@ET_Style?ul.mustarnamel li" xfId="321"/>
    <cellStyle name="@ET_Style?.upbox .link" xfId="322"/>
    <cellStyle name="@ET_Style?.baby_tools li" xfId="323"/>
    <cellStyle name="超链接_现金流量表_2" xfId="324"/>
    <cellStyle name="@ET_Style?.articalvote .vcontent .linebg .c11" xfId="325"/>
    <cellStyle name="@ET_Style?.babyletter1 .baby_article_head" xfId="326"/>
    <cellStyle name="@ET_Style?.babyletter1 .baby_article_foot" xfId="327"/>
    <cellStyle name="常规_联系_2" xfId="328"/>
    <cellStyle name="@ET_Style?.babyletter1 .baby_atctitle" xfId="329"/>
    <cellStyle name="@ET_Style?.babyletter1 .baby_myword" xfId="330"/>
    <cellStyle name="@ET_Style?.babyletter2 .baby_atctitle" xfId="331"/>
    <cellStyle name="超链接_捐款_3" xfId="332"/>
    <cellStyle name="@ET_Style?.babyletter2 .baby_myword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a.bsharediv div" xfId="338"/>
    <cellStyle name="@ET_Style?.ad_layer .center" xfId="339"/>
    <cellStyle name="@ET_Style?.notelist .notebox" xfId="340"/>
    <cellStyle name="@ET_Style?.dowandroidtipinner .arrowmod" xfId="341"/>
    <cellStyle name="@ET_Style?dir" xfId="342"/>
    <cellStyle name="@ET_Style?.user_love .lovebg" xfId="343"/>
    <cellStyle name="@ET_Style?.user_love .lovenum" xfId="344"/>
    <cellStyle name="超链接_开支_1" xfId="345"/>
    <cellStyle name="常规_Sheet5_4" xfId="346"/>
    <cellStyle name="@ET_Style?.articalvote .addbtn a:link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@ET_Style?.atc_photoblog .myphotoblog_cover" xfId="355"/>
    <cellStyle name="常规_开支_2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V90"/>
  <sheetViews>
    <sheetView tabSelected="1" workbookViewId="0" topLeftCell="A1">
      <selection activeCell="G9" sqref="G9"/>
    </sheetView>
  </sheetViews>
  <sheetFormatPr defaultColWidth="9.00390625" defaultRowHeight="14.25"/>
  <cols>
    <col min="1" max="1" width="3.875" style="0" customWidth="1"/>
    <col min="2" max="2" width="15.50390625" style="8" customWidth="1"/>
    <col min="3" max="3" width="20.25390625" style="8" customWidth="1"/>
    <col min="4" max="5" width="15.75390625" style="8" customWidth="1"/>
    <col min="6" max="6" width="21.375" style="0" customWidth="1"/>
    <col min="7" max="7" width="4.625" style="8" customWidth="1"/>
    <col min="8" max="213" width="9.00390625" style="8" customWidth="1"/>
  </cols>
  <sheetData>
    <row r="1" ht="9.75" customHeight="1"/>
    <row r="2" spans="2:6" ht="28.5" customHeight="1">
      <c r="B2" s="24" t="s">
        <v>0</v>
      </c>
      <c r="C2" s="25"/>
      <c r="D2" s="25"/>
      <c r="E2" s="25"/>
      <c r="F2" s="25"/>
    </row>
    <row r="3" spans="2:9" ht="17.25">
      <c r="B3" s="26" t="s">
        <v>1</v>
      </c>
      <c r="C3" s="26"/>
      <c r="D3" s="26"/>
      <c r="E3" s="26"/>
      <c r="F3" s="26"/>
      <c r="I3" s="20"/>
    </row>
    <row r="4" spans="2:9" ht="15">
      <c r="B4" s="27"/>
      <c r="C4" s="28" t="s">
        <v>2</v>
      </c>
      <c r="D4" s="28" t="s">
        <v>3</v>
      </c>
      <c r="E4" s="28" t="s">
        <v>4</v>
      </c>
      <c r="F4" s="28" t="s">
        <v>5</v>
      </c>
      <c r="I4" s="42"/>
    </row>
    <row r="5" spans="2:9" ht="15">
      <c r="B5" s="29" t="s">
        <v>6</v>
      </c>
      <c r="C5" s="30">
        <v>502988.9</v>
      </c>
      <c r="D5" s="31">
        <v>116200</v>
      </c>
      <c r="E5" s="32">
        <v>161300</v>
      </c>
      <c r="F5" s="30">
        <f>C5+D5-E5</f>
        <v>457888.9</v>
      </c>
      <c r="I5" s="19"/>
    </row>
    <row r="6" spans="2:9" ht="15">
      <c r="B6" s="29" t="s">
        <v>7</v>
      </c>
      <c r="C6" s="30">
        <v>132755.44</v>
      </c>
      <c r="D6" s="31">
        <v>0</v>
      </c>
      <c r="E6" s="32">
        <v>7092.5</v>
      </c>
      <c r="F6" s="30">
        <f aca="true" t="shared" si="0" ref="F5:F7">C6+D6-E6</f>
        <v>125662.94</v>
      </c>
      <c r="I6" s="19"/>
    </row>
    <row r="7" spans="2:9" ht="15">
      <c r="B7" s="33" t="s">
        <v>8</v>
      </c>
      <c r="C7" s="34">
        <f>SUM(C5:C6)</f>
        <v>635744.3400000001</v>
      </c>
      <c r="D7" s="34">
        <f>SUM(D5:D6)</f>
        <v>116200</v>
      </c>
      <c r="E7" s="34">
        <f>SUM(E5:E6)</f>
        <v>168392.5</v>
      </c>
      <c r="F7" s="35">
        <f t="shared" si="0"/>
        <v>583551.8400000001</v>
      </c>
      <c r="I7" s="20"/>
    </row>
    <row r="8" spans="2:9" ht="15">
      <c r="B8" s="36" t="s">
        <v>9</v>
      </c>
      <c r="I8" s="19"/>
    </row>
    <row r="9" ht="12" customHeight="1">
      <c r="I9" s="19"/>
    </row>
    <row r="10" spans="2:11" s="23" customFormat="1" ht="20.25">
      <c r="B10" s="13" t="s">
        <v>10</v>
      </c>
      <c r="C10" s="13"/>
      <c r="D10" s="13"/>
      <c r="E10" s="13"/>
      <c r="F10" s="13"/>
      <c r="I10" s="19"/>
      <c r="J10" s="8"/>
      <c r="K10" s="8"/>
    </row>
    <row r="11" spans="2:9" ht="15">
      <c r="B11" s="37" t="s">
        <v>11</v>
      </c>
      <c r="C11" s="37" t="s">
        <v>12</v>
      </c>
      <c r="D11" s="37" t="s">
        <v>13</v>
      </c>
      <c r="E11" s="38" t="s">
        <v>14</v>
      </c>
      <c r="F11" s="37" t="s">
        <v>15</v>
      </c>
      <c r="I11" s="19"/>
    </row>
    <row r="12" spans="2:9" ht="15">
      <c r="B12" s="39">
        <v>44958</v>
      </c>
      <c r="C12" s="40" t="s">
        <v>16</v>
      </c>
      <c r="D12" s="19">
        <v>1600</v>
      </c>
      <c r="E12" s="8" t="s">
        <v>17</v>
      </c>
      <c r="F12" s="41" t="s">
        <v>18</v>
      </c>
      <c r="I12" s="19"/>
    </row>
    <row r="13" spans="2:9" ht="15">
      <c r="B13" s="39">
        <v>44958</v>
      </c>
      <c r="C13" s="40" t="s">
        <v>19</v>
      </c>
      <c r="D13" s="19">
        <v>1600</v>
      </c>
      <c r="E13" s="8" t="s">
        <v>17</v>
      </c>
      <c r="F13" s="41" t="s">
        <v>18</v>
      </c>
      <c r="I13" s="19"/>
    </row>
    <row r="14" spans="2:9" ht="15">
      <c r="B14" s="39">
        <v>44958</v>
      </c>
      <c r="C14" s="40" t="s">
        <v>20</v>
      </c>
      <c r="D14" s="19">
        <v>9900</v>
      </c>
      <c r="E14" s="8" t="s">
        <v>17</v>
      </c>
      <c r="F14" s="41" t="s">
        <v>18</v>
      </c>
      <c r="I14" s="19"/>
    </row>
    <row r="15" spans="2:9" ht="15">
      <c r="B15" s="39">
        <v>44958</v>
      </c>
      <c r="C15" s="40" t="s">
        <v>21</v>
      </c>
      <c r="D15" s="19">
        <v>1000</v>
      </c>
      <c r="E15" s="8" t="s">
        <v>17</v>
      </c>
      <c r="F15" s="41" t="s">
        <v>18</v>
      </c>
      <c r="I15" s="19"/>
    </row>
    <row r="16" spans="2:9" ht="15">
      <c r="B16" s="39">
        <v>44958</v>
      </c>
      <c r="C16" s="40" t="s">
        <v>22</v>
      </c>
      <c r="D16" s="19">
        <v>1600</v>
      </c>
      <c r="E16" s="8" t="s">
        <v>17</v>
      </c>
      <c r="F16" s="41" t="s">
        <v>18</v>
      </c>
      <c r="I16" s="19"/>
    </row>
    <row r="17" spans="2:9" ht="15">
      <c r="B17" s="39">
        <v>44958</v>
      </c>
      <c r="C17" s="40" t="s">
        <v>23</v>
      </c>
      <c r="D17" s="19">
        <v>2600</v>
      </c>
      <c r="E17" s="8" t="s">
        <v>17</v>
      </c>
      <c r="F17" s="41" t="s">
        <v>18</v>
      </c>
      <c r="I17" s="19"/>
    </row>
    <row r="18" spans="2:9" ht="15">
      <c r="B18" s="39">
        <v>44958</v>
      </c>
      <c r="C18" s="40" t="s">
        <v>24</v>
      </c>
      <c r="D18" s="19">
        <v>1000</v>
      </c>
      <c r="E18" s="8" t="s">
        <v>17</v>
      </c>
      <c r="F18" s="41" t="s">
        <v>18</v>
      </c>
      <c r="I18" s="19"/>
    </row>
    <row r="19" spans="2:9" ht="15">
      <c r="B19" s="39">
        <v>44958</v>
      </c>
      <c r="C19" s="40" t="s">
        <v>25</v>
      </c>
      <c r="D19" s="19">
        <v>1000</v>
      </c>
      <c r="E19" s="8" t="s">
        <v>17</v>
      </c>
      <c r="F19" s="41" t="s">
        <v>18</v>
      </c>
      <c r="I19" s="19"/>
    </row>
    <row r="20" spans="2:9" ht="15">
      <c r="B20" s="39">
        <v>44958</v>
      </c>
      <c r="C20" s="40" t="s">
        <v>26</v>
      </c>
      <c r="D20" s="19">
        <v>600</v>
      </c>
      <c r="E20" s="8" t="s">
        <v>17</v>
      </c>
      <c r="F20" s="41" t="s">
        <v>18</v>
      </c>
      <c r="I20" s="19"/>
    </row>
    <row r="21" spans="2:9" ht="15">
      <c r="B21" s="39">
        <v>44958</v>
      </c>
      <c r="C21" s="40" t="s">
        <v>27</v>
      </c>
      <c r="D21" s="19">
        <v>1200</v>
      </c>
      <c r="E21" s="8" t="s">
        <v>17</v>
      </c>
      <c r="F21" s="41" t="s">
        <v>18</v>
      </c>
      <c r="I21" s="19"/>
    </row>
    <row r="22" spans="2:9" ht="15">
      <c r="B22" s="39">
        <v>44958</v>
      </c>
      <c r="C22" s="40" t="s">
        <v>28</v>
      </c>
      <c r="D22" s="19">
        <v>600</v>
      </c>
      <c r="E22" s="8" t="s">
        <v>17</v>
      </c>
      <c r="F22" s="41" t="s">
        <v>18</v>
      </c>
      <c r="I22" s="19"/>
    </row>
    <row r="23" spans="2:9" ht="15">
      <c r="B23" s="39">
        <v>44958</v>
      </c>
      <c r="C23" s="40" t="s">
        <v>29</v>
      </c>
      <c r="D23" s="19">
        <v>1800</v>
      </c>
      <c r="E23" s="8" t="s">
        <v>17</v>
      </c>
      <c r="F23" s="41" t="s">
        <v>18</v>
      </c>
      <c r="I23" s="19"/>
    </row>
    <row r="24" spans="2:9" ht="15">
      <c r="B24" s="39">
        <v>44958</v>
      </c>
      <c r="C24" s="40" t="s">
        <v>30</v>
      </c>
      <c r="D24" s="19">
        <v>1600</v>
      </c>
      <c r="E24" s="8" t="s">
        <v>17</v>
      </c>
      <c r="F24" s="41" t="s">
        <v>18</v>
      </c>
      <c r="I24" s="19"/>
    </row>
    <row r="25" spans="2:9" ht="15">
      <c r="B25" s="39">
        <v>44958</v>
      </c>
      <c r="C25" s="40" t="s">
        <v>31</v>
      </c>
      <c r="D25" s="19">
        <v>1000</v>
      </c>
      <c r="E25" s="8" t="s">
        <v>17</v>
      </c>
      <c r="F25" s="41" t="s">
        <v>18</v>
      </c>
      <c r="I25" s="19"/>
    </row>
    <row r="26" spans="2:9" ht="15">
      <c r="B26" s="39">
        <v>44958</v>
      </c>
      <c r="C26" s="40" t="s">
        <v>32</v>
      </c>
      <c r="D26" s="19">
        <v>800</v>
      </c>
      <c r="E26" s="8" t="s">
        <v>17</v>
      </c>
      <c r="F26" s="41" t="s">
        <v>18</v>
      </c>
      <c r="I26" s="19"/>
    </row>
    <row r="27" spans="2:9" ht="15">
      <c r="B27" s="39">
        <v>44958</v>
      </c>
      <c r="C27" s="40" t="s">
        <v>33</v>
      </c>
      <c r="D27" s="19">
        <v>1200</v>
      </c>
      <c r="E27" s="8" t="s">
        <v>17</v>
      </c>
      <c r="F27" s="41" t="s">
        <v>18</v>
      </c>
      <c r="I27" s="19"/>
    </row>
    <row r="28" spans="2:9" ht="15">
      <c r="B28" s="39">
        <v>44958</v>
      </c>
      <c r="C28" s="40" t="s">
        <v>34</v>
      </c>
      <c r="D28" s="19">
        <v>1000</v>
      </c>
      <c r="E28" s="8" t="s">
        <v>17</v>
      </c>
      <c r="F28" s="41" t="s">
        <v>18</v>
      </c>
      <c r="I28" s="19"/>
    </row>
    <row r="29" spans="2:9" ht="15">
      <c r="B29" s="39">
        <v>44958</v>
      </c>
      <c r="C29" s="40" t="s">
        <v>35</v>
      </c>
      <c r="D29" s="19">
        <v>800</v>
      </c>
      <c r="E29" s="8" t="s">
        <v>17</v>
      </c>
      <c r="F29" s="41" t="s">
        <v>18</v>
      </c>
      <c r="I29" s="19"/>
    </row>
    <row r="30" spans="2:9" ht="15">
      <c r="B30" s="39">
        <v>44958</v>
      </c>
      <c r="C30" s="40" t="s">
        <v>36</v>
      </c>
      <c r="D30" s="19">
        <v>1600</v>
      </c>
      <c r="E30" s="8" t="s">
        <v>17</v>
      </c>
      <c r="F30" s="41" t="s">
        <v>18</v>
      </c>
      <c r="I30" s="19"/>
    </row>
    <row r="31" spans="2:9" ht="15">
      <c r="B31" s="39">
        <v>44958</v>
      </c>
      <c r="C31" s="40" t="s">
        <v>37</v>
      </c>
      <c r="D31" s="19">
        <v>1000</v>
      </c>
      <c r="E31" s="8" t="s">
        <v>17</v>
      </c>
      <c r="F31" s="41" t="s">
        <v>18</v>
      </c>
      <c r="I31" s="19"/>
    </row>
    <row r="32" spans="2:9" ht="15">
      <c r="B32" s="39">
        <v>44959</v>
      </c>
      <c r="C32" s="40" t="s">
        <v>38</v>
      </c>
      <c r="D32" s="19">
        <v>600</v>
      </c>
      <c r="E32" s="8" t="s">
        <v>17</v>
      </c>
      <c r="F32" s="41" t="s">
        <v>18</v>
      </c>
      <c r="I32" s="19"/>
    </row>
    <row r="33" spans="2:9" ht="15">
      <c r="B33" s="39">
        <v>44959</v>
      </c>
      <c r="C33" s="40" t="s">
        <v>39</v>
      </c>
      <c r="D33" s="19">
        <v>2600</v>
      </c>
      <c r="E33" s="8" t="s">
        <v>17</v>
      </c>
      <c r="F33" s="41" t="s">
        <v>18</v>
      </c>
      <c r="I33" s="19"/>
    </row>
    <row r="34" spans="2:9" ht="15">
      <c r="B34" s="39">
        <v>44959</v>
      </c>
      <c r="C34" s="40" t="s">
        <v>40</v>
      </c>
      <c r="D34" s="19">
        <v>9300</v>
      </c>
      <c r="E34" s="8" t="s">
        <v>17</v>
      </c>
      <c r="F34" s="41" t="s">
        <v>18</v>
      </c>
      <c r="I34" s="19"/>
    </row>
    <row r="35" spans="2:9" ht="15">
      <c r="B35" s="39">
        <v>44959</v>
      </c>
      <c r="C35" s="40" t="s">
        <v>41</v>
      </c>
      <c r="D35" s="19">
        <v>3100</v>
      </c>
      <c r="E35" s="8" t="s">
        <v>17</v>
      </c>
      <c r="F35" s="41" t="s">
        <v>18</v>
      </c>
      <c r="I35" s="19"/>
    </row>
    <row r="36" spans="2:9" ht="15">
      <c r="B36" s="39">
        <v>44959</v>
      </c>
      <c r="C36" s="40" t="s">
        <v>42</v>
      </c>
      <c r="D36" s="19">
        <v>1000</v>
      </c>
      <c r="E36" s="8" t="s">
        <v>17</v>
      </c>
      <c r="F36" s="41" t="s">
        <v>18</v>
      </c>
      <c r="I36" s="19"/>
    </row>
    <row r="37" spans="2:9" ht="15">
      <c r="B37" s="39">
        <v>44959</v>
      </c>
      <c r="C37" s="40" t="s">
        <v>43</v>
      </c>
      <c r="D37" s="19">
        <v>400</v>
      </c>
      <c r="E37" s="8" t="s">
        <v>17</v>
      </c>
      <c r="F37" s="41" t="s">
        <v>18</v>
      </c>
      <c r="I37" s="19"/>
    </row>
    <row r="38" spans="2:9" ht="15">
      <c r="B38" s="39">
        <v>44959</v>
      </c>
      <c r="C38" s="40" t="s">
        <v>44</v>
      </c>
      <c r="D38" s="19">
        <v>4600</v>
      </c>
      <c r="E38" s="8" t="s">
        <v>17</v>
      </c>
      <c r="F38" s="41" t="s">
        <v>18</v>
      </c>
      <c r="I38" s="19"/>
    </row>
    <row r="39" spans="2:9" ht="15">
      <c r="B39" s="39">
        <v>44959</v>
      </c>
      <c r="C39" s="40" t="s">
        <v>45</v>
      </c>
      <c r="D39" s="19">
        <v>600</v>
      </c>
      <c r="E39" s="8" t="s">
        <v>17</v>
      </c>
      <c r="F39" s="41" t="s">
        <v>18</v>
      </c>
      <c r="I39" s="19"/>
    </row>
    <row r="40" spans="2:9" ht="15">
      <c r="B40" s="39">
        <v>44959</v>
      </c>
      <c r="C40" s="40" t="s">
        <v>46</v>
      </c>
      <c r="D40" s="19">
        <v>1000</v>
      </c>
      <c r="E40" s="8" t="s">
        <v>17</v>
      </c>
      <c r="F40" s="41" t="s">
        <v>18</v>
      </c>
      <c r="I40" s="19"/>
    </row>
    <row r="41" spans="2:9" ht="15">
      <c r="B41" s="39">
        <v>44959</v>
      </c>
      <c r="C41" s="40" t="s">
        <v>47</v>
      </c>
      <c r="D41" s="19">
        <v>4200</v>
      </c>
      <c r="E41" s="8" t="s">
        <v>17</v>
      </c>
      <c r="F41" s="41" t="s">
        <v>18</v>
      </c>
      <c r="I41" s="19"/>
    </row>
    <row r="42" spans="2:9" ht="15">
      <c r="B42" s="39">
        <v>44959</v>
      </c>
      <c r="C42" s="40" t="s">
        <v>48</v>
      </c>
      <c r="D42" s="19">
        <v>100</v>
      </c>
      <c r="E42" s="8" t="s">
        <v>17</v>
      </c>
      <c r="F42" s="41" t="s">
        <v>18</v>
      </c>
      <c r="I42" s="19"/>
    </row>
    <row r="43" spans="2:9" ht="15">
      <c r="B43" s="39">
        <v>44959</v>
      </c>
      <c r="C43" s="40" t="s">
        <v>49</v>
      </c>
      <c r="D43" s="19">
        <v>600</v>
      </c>
      <c r="E43" s="8" t="s">
        <v>17</v>
      </c>
      <c r="F43" s="41" t="s">
        <v>18</v>
      </c>
      <c r="I43" s="19"/>
    </row>
    <row r="44" spans="2:9" ht="15">
      <c r="B44" s="39">
        <v>44960</v>
      </c>
      <c r="C44" s="40" t="s">
        <v>50</v>
      </c>
      <c r="D44" s="19">
        <v>600</v>
      </c>
      <c r="E44" s="8" t="s">
        <v>17</v>
      </c>
      <c r="F44" s="41" t="s">
        <v>18</v>
      </c>
      <c r="I44" s="19"/>
    </row>
    <row r="45" spans="2:9" ht="15">
      <c r="B45" s="39">
        <v>44960</v>
      </c>
      <c r="C45" s="40" t="s">
        <v>51</v>
      </c>
      <c r="D45" s="19">
        <v>1000</v>
      </c>
      <c r="E45" s="8" t="s">
        <v>17</v>
      </c>
      <c r="F45" s="41" t="s">
        <v>18</v>
      </c>
      <c r="I45" s="19"/>
    </row>
    <row r="46" spans="2:9" ht="15">
      <c r="B46" s="39">
        <v>44960</v>
      </c>
      <c r="C46" s="40" t="s">
        <v>52</v>
      </c>
      <c r="D46" s="19">
        <v>1400</v>
      </c>
      <c r="E46" s="8" t="s">
        <v>17</v>
      </c>
      <c r="F46" s="41" t="s">
        <v>18</v>
      </c>
      <c r="I46" s="19"/>
    </row>
    <row r="47" spans="2:9" ht="15">
      <c r="B47" s="39">
        <v>44960</v>
      </c>
      <c r="C47" s="40" t="s">
        <v>53</v>
      </c>
      <c r="D47" s="19">
        <v>600</v>
      </c>
      <c r="E47" s="8" t="s">
        <v>17</v>
      </c>
      <c r="F47" s="41" t="s">
        <v>18</v>
      </c>
      <c r="I47" s="19"/>
    </row>
    <row r="48" spans="2:9" ht="15">
      <c r="B48" s="39">
        <v>44960</v>
      </c>
      <c r="C48" s="40" t="s">
        <v>54</v>
      </c>
      <c r="D48" s="19">
        <v>1200</v>
      </c>
      <c r="E48" s="8" t="s">
        <v>17</v>
      </c>
      <c r="F48" s="41" t="s">
        <v>18</v>
      </c>
      <c r="I48" s="19"/>
    </row>
    <row r="49" spans="2:9" ht="15">
      <c r="B49" s="39">
        <v>44960</v>
      </c>
      <c r="C49" s="40" t="s">
        <v>55</v>
      </c>
      <c r="D49" s="19">
        <v>1000</v>
      </c>
      <c r="E49" s="8" t="s">
        <v>17</v>
      </c>
      <c r="F49" s="41" t="s">
        <v>18</v>
      </c>
      <c r="I49" s="19"/>
    </row>
    <row r="50" spans="2:9" ht="15">
      <c r="B50" s="39">
        <v>44960</v>
      </c>
      <c r="C50" s="40" t="s">
        <v>56</v>
      </c>
      <c r="D50" s="19">
        <v>1200</v>
      </c>
      <c r="E50" s="8" t="s">
        <v>17</v>
      </c>
      <c r="F50" s="41" t="s">
        <v>18</v>
      </c>
      <c r="I50" s="19"/>
    </row>
    <row r="51" spans="2:9" ht="15">
      <c r="B51" s="39">
        <v>44960</v>
      </c>
      <c r="C51" s="40" t="s">
        <v>57</v>
      </c>
      <c r="D51" s="19">
        <v>600</v>
      </c>
      <c r="E51" s="8" t="s">
        <v>17</v>
      </c>
      <c r="F51" s="41" t="s">
        <v>18</v>
      </c>
      <c r="I51" s="19"/>
    </row>
    <row r="52" spans="2:9" ht="15">
      <c r="B52" s="39">
        <v>44960</v>
      </c>
      <c r="C52" s="40" t="s">
        <v>58</v>
      </c>
      <c r="D52" s="19">
        <v>1600</v>
      </c>
      <c r="E52" s="8" t="s">
        <v>17</v>
      </c>
      <c r="F52" s="41" t="s">
        <v>18</v>
      </c>
      <c r="I52" s="19"/>
    </row>
    <row r="53" spans="2:9" ht="15">
      <c r="B53" s="39">
        <v>44960</v>
      </c>
      <c r="C53" s="40" t="s">
        <v>59</v>
      </c>
      <c r="D53" s="19">
        <v>500</v>
      </c>
      <c r="E53" s="8" t="s">
        <v>17</v>
      </c>
      <c r="F53" s="41" t="s">
        <v>18</v>
      </c>
      <c r="I53" s="19"/>
    </row>
    <row r="54" spans="2:9" ht="15">
      <c r="B54" s="39">
        <v>44960</v>
      </c>
      <c r="C54" s="40" t="s">
        <v>60</v>
      </c>
      <c r="D54" s="19">
        <v>1800</v>
      </c>
      <c r="E54" s="8" t="s">
        <v>17</v>
      </c>
      <c r="F54" s="41" t="s">
        <v>18</v>
      </c>
      <c r="I54" s="19"/>
    </row>
    <row r="55" spans="2:9" ht="15">
      <c r="B55" s="39">
        <v>44961</v>
      </c>
      <c r="C55" s="40" t="s">
        <v>61</v>
      </c>
      <c r="D55" s="19">
        <v>600</v>
      </c>
      <c r="E55" s="8" t="s">
        <v>17</v>
      </c>
      <c r="F55" s="41" t="s">
        <v>18</v>
      </c>
      <c r="I55" s="19"/>
    </row>
    <row r="56" spans="2:9" ht="15">
      <c r="B56" s="39">
        <v>44961</v>
      </c>
      <c r="C56" s="40" t="s">
        <v>62</v>
      </c>
      <c r="D56" s="19">
        <v>100</v>
      </c>
      <c r="E56" s="8" t="s">
        <v>17</v>
      </c>
      <c r="F56" s="41" t="s">
        <v>63</v>
      </c>
      <c r="I56" s="19"/>
    </row>
    <row r="57" spans="2:9" ht="15">
      <c r="B57" s="39">
        <v>44962</v>
      </c>
      <c r="C57" s="40" t="s">
        <v>64</v>
      </c>
      <c r="D57" s="19">
        <v>1000</v>
      </c>
      <c r="E57" s="8" t="s">
        <v>17</v>
      </c>
      <c r="F57" s="41" t="s">
        <v>18</v>
      </c>
      <c r="I57" s="19"/>
    </row>
    <row r="58" spans="2:9" ht="15">
      <c r="B58" s="39">
        <v>44962</v>
      </c>
      <c r="C58" s="40" t="s">
        <v>65</v>
      </c>
      <c r="D58" s="19">
        <v>600</v>
      </c>
      <c r="E58" s="8" t="s">
        <v>17</v>
      </c>
      <c r="F58" s="41" t="s">
        <v>18</v>
      </c>
      <c r="I58" s="19"/>
    </row>
    <row r="59" spans="2:9" ht="15">
      <c r="B59" s="39">
        <v>44962</v>
      </c>
      <c r="C59" s="40" t="s">
        <v>66</v>
      </c>
      <c r="D59" s="19">
        <v>2100</v>
      </c>
      <c r="E59" s="8" t="s">
        <v>17</v>
      </c>
      <c r="F59" s="41" t="s">
        <v>18</v>
      </c>
      <c r="I59" s="19"/>
    </row>
    <row r="60" spans="2:9" ht="15">
      <c r="B60" s="39">
        <v>44962</v>
      </c>
      <c r="C60" s="40" t="s">
        <v>67</v>
      </c>
      <c r="D60" s="19">
        <v>1800</v>
      </c>
      <c r="E60" s="8" t="s">
        <v>17</v>
      </c>
      <c r="F60" s="41" t="s">
        <v>18</v>
      </c>
      <c r="I60" s="19"/>
    </row>
    <row r="61" spans="2:9" ht="15">
      <c r="B61" s="39">
        <v>44962</v>
      </c>
      <c r="C61" s="40" t="s">
        <v>68</v>
      </c>
      <c r="D61" s="19">
        <v>600</v>
      </c>
      <c r="E61" s="8" t="s">
        <v>17</v>
      </c>
      <c r="F61" s="41" t="s">
        <v>18</v>
      </c>
      <c r="I61" s="19"/>
    </row>
    <row r="62" spans="2:9" ht="15">
      <c r="B62" s="39">
        <v>44962</v>
      </c>
      <c r="C62" s="40" t="s">
        <v>69</v>
      </c>
      <c r="D62" s="19">
        <v>600</v>
      </c>
      <c r="E62" s="8" t="s">
        <v>17</v>
      </c>
      <c r="F62" s="41" t="s">
        <v>18</v>
      </c>
      <c r="I62" s="19"/>
    </row>
    <row r="63" spans="2:9" ht="15">
      <c r="B63" s="39">
        <v>44962</v>
      </c>
      <c r="C63" s="40" t="s">
        <v>70</v>
      </c>
      <c r="D63" s="19">
        <v>500</v>
      </c>
      <c r="E63" s="8" t="s">
        <v>17</v>
      </c>
      <c r="F63" s="41" t="s">
        <v>18</v>
      </c>
      <c r="I63" s="19"/>
    </row>
    <row r="64" spans="2:9" ht="15">
      <c r="B64" s="39">
        <v>44962</v>
      </c>
      <c r="C64" s="40" t="s">
        <v>71</v>
      </c>
      <c r="D64" s="19">
        <v>1500</v>
      </c>
      <c r="E64" s="8" t="s">
        <v>17</v>
      </c>
      <c r="F64" s="41" t="s">
        <v>18</v>
      </c>
      <c r="I64" s="19"/>
    </row>
    <row r="65" spans="2:9" ht="15">
      <c r="B65" s="39">
        <v>44962</v>
      </c>
      <c r="C65" s="40" t="s">
        <v>72</v>
      </c>
      <c r="D65" s="19">
        <v>100</v>
      </c>
      <c r="E65" s="8" t="s">
        <v>17</v>
      </c>
      <c r="F65" s="41" t="s">
        <v>73</v>
      </c>
      <c r="I65" s="19"/>
    </row>
    <row r="66" spans="2:9" ht="15">
      <c r="B66" s="39">
        <v>44963</v>
      </c>
      <c r="C66" s="40" t="s">
        <v>74</v>
      </c>
      <c r="D66" s="19">
        <v>600</v>
      </c>
      <c r="E66" s="8" t="s">
        <v>17</v>
      </c>
      <c r="F66" s="41" t="s">
        <v>18</v>
      </c>
      <c r="I66" s="19"/>
    </row>
    <row r="67" spans="2:9" ht="15">
      <c r="B67" s="39">
        <v>44963</v>
      </c>
      <c r="C67" s="40" t="s">
        <v>75</v>
      </c>
      <c r="D67" s="19">
        <v>2300</v>
      </c>
      <c r="E67" s="8" t="s">
        <v>17</v>
      </c>
      <c r="F67" s="41" t="s">
        <v>18</v>
      </c>
      <c r="I67" s="19"/>
    </row>
    <row r="68" spans="2:9" ht="15">
      <c r="B68" s="39">
        <v>44963</v>
      </c>
      <c r="C68" s="40" t="s">
        <v>76</v>
      </c>
      <c r="D68" s="19">
        <v>1000</v>
      </c>
      <c r="E68" s="8" t="s">
        <v>17</v>
      </c>
      <c r="F68" s="41" t="s">
        <v>18</v>
      </c>
      <c r="I68" s="19"/>
    </row>
    <row r="69" spans="2:9" ht="15">
      <c r="B69" s="39">
        <v>44963</v>
      </c>
      <c r="C69" s="40" t="s">
        <v>77</v>
      </c>
      <c r="D69" s="19">
        <v>1000</v>
      </c>
      <c r="E69" s="8" t="s">
        <v>17</v>
      </c>
      <c r="F69" s="41" t="s">
        <v>18</v>
      </c>
      <c r="I69" s="19"/>
    </row>
    <row r="70" spans="2:9" ht="15">
      <c r="B70" s="39">
        <v>44963</v>
      </c>
      <c r="C70" s="40" t="s">
        <v>78</v>
      </c>
      <c r="D70" s="19">
        <v>1700</v>
      </c>
      <c r="E70" s="8" t="s">
        <v>17</v>
      </c>
      <c r="F70" s="41" t="s">
        <v>18</v>
      </c>
      <c r="I70" s="19"/>
    </row>
    <row r="71" spans="2:9" ht="15">
      <c r="B71" s="39">
        <v>44963</v>
      </c>
      <c r="C71" s="40" t="s">
        <v>79</v>
      </c>
      <c r="D71" s="19">
        <v>2400</v>
      </c>
      <c r="E71" s="8" t="s">
        <v>17</v>
      </c>
      <c r="F71" s="41" t="s">
        <v>18</v>
      </c>
      <c r="I71" s="19"/>
    </row>
    <row r="72" spans="2:9" ht="15">
      <c r="B72" s="39">
        <v>44963</v>
      </c>
      <c r="C72" s="40" t="s">
        <v>80</v>
      </c>
      <c r="D72" s="19">
        <v>1000</v>
      </c>
      <c r="E72" s="8" t="s">
        <v>17</v>
      </c>
      <c r="F72" s="41" t="s">
        <v>18</v>
      </c>
      <c r="I72" s="19"/>
    </row>
    <row r="73" spans="2:9" ht="15">
      <c r="B73" s="39">
        <v>44963</v>
      </c>
      <c r="C73" s="40" t="s">
        <v>81</v>
      </c>
      <c r="D73" s="19">
        <v>2300</v>
      </c>
      <c r="E73" s="8" t="s">
        <v>17</v>
      </c>
      <c r="F73" s="41" t="s">
        <v>18</v>
      </c>
      <c r="I73" s="19"/>
    </row>
    <row r="74" spans="2:9" ht="15">
      <c r="B74" s="39">
        <v>44963</v>
      </c>
      <c r="C74" s="40" t="s">
        <v>82</v>
      </c>
      <c r="D74" s="19">
        <v>4600</v>
      </c>
      <c r="E74" s="8" t="s">
        <v>17</v>
      </c>
      <c r="F74" s="41" t="s">
        <v>18</v>
      </c>
      <c r="I74" s="19"/>
    </row>
    <row r="75" spans="2:9" ht="15">
      <c r="B75" s="39">
        <v>44966</v>
      </c>
      <c r="C75" s="40" t="s">
        <v>43</v>
      </c>
      <c r="D75" s="19">
        <v>100</v>
      </c>
      <c r="E75" s="8" t="s">
        <v>17</v>
      </c>
      <c r="F75" s="41" t="s">
        <v>18</v>
      </c>
      <c r="I75" s="19"/>
    </row>
    <row r="76" spans="2:9" ht="15">
      <c r="B76" s="39">
        <v>44966</v>
      </c>
      <c r="C76" s="40" t="s">
        <v>83</v>
      </c>
      <c r="D76" s="19">
        <v>200</v>
      </c>
      <c r="E76" s="8" t="s">
        <v>17</v>
      </c>
      <c r="F76" s="41" t="s">
        <v>63</v>
      </c>
      <c r="I76" s="19"/>
    </row>
    <row r="77" spans="2:9" ht="15">
      <c r="B77" s="39">
        <v>44966</v>
      </c>
      <c r="C77" s="40" t="s">
        <v>84</v>
      </c>
      <c r="D77" s="19">
        <v>10400</v>
      </c>
      <c r="E77" s="8" t="s">
        <v>17</v>
      </c>
      <c r="F77" s="41" t="s">
        <v>18</v>
      </c>
      <c r="I77" s="19"/>
    </row>
    <row r="78" spans="2:9" ht="15">
      <c r="B78" s="39">
        <v>44967</v>
      </c>
      <c r="C78" s="40" t="s">
        <v>72</v>
      </c>
      <c r="D78" s="19">
        <v>100</v>
      </c>
      <c r="E78" s="8" t="s">
        <v>17</v>
      </c>
      <c r="F78" s="41" t="s">
        <v>73</v>
      </c>
      <c r="I78" s="19"/>
    </row>
    <row r="79" spans="2:9" ht="15">
      <c r="B79" s="39">
        <v>44969</v>
      </c>
      <c r="C79" s="40" t="s">
        <v>85</v>
      </c>
      <c r="D79" s="19">
        <v>1000</v>
      </c>
      <c r="E79" s="8" t="s">
        <v>17</v>
      </c>
      <c r="F79" s="41" t="s">
        <v>18</v>
      </c>
      <c r="I79" s="19"/>
    </row>
    <row r="80" spans="2:9" ht="15">
      <c r="B80" s="39">
        <v>44971</v>
      </c>
      <c r="C80" s="40" t="s">
        <v>86</v>
      </c>
      <c r="D80" s="19">
        <v>2000</v>
      </c>
      <c r="E80" s="8" t="s">
        <v>17</v>
      </c>
      <c r="F80" s="41" t="s">
        <v>18</v>
      </c>
      <c r="I80" s="19"/>
    </row>
    <row r="81" spans="2:9" ht="15">
      <c r="B81" s="39">
        <v>44971</v>
      </c>
      <c r="C81" s="40" t="s">
        <v>87</v>
      </c>
      <c r="D81" s="19">
        <v>50</v>
      </c>
      <c r="E81" s="8" t="s">
        <v>17</v>
      </c>
      <c r="F81" s="41" t="s">
        <v>73</v>
      </c>
      <c r="I81" s="19"/>
    </row>
    <row r="82" spans="2:9" ht="15">
      <c r="B82" s="39">
        <v>44973</v>
      </c>
      <c r="C82" s="40" t="s">
        <v>88</v>
      </c>
      <c r="D82" s="19">
        <v>1000</v>
      </c>
      <c r="E82" s="8" t="s">
        <v>17</v>
      </c>
      <c r="F82" s="41" t="s">
        <v>18</v>
      </c>
      <c r="I82" s="19"/>
    </row>
    <row r="83" spans="2:9" ht="15">
      <c r="B83" s="39">
        <v>44975</v>
      </c>
      <c r="C83" s="40" t="s">
        <v>89</v>
      </c>
      <c r="D83" s="19">
        <v>50</v>
      </c>
      <c r="E83" s="8" t="s">
        <v>17</v>
      </c>
      <c r="F83" s="41" t="s">
        <v>73</v>
      </c>
      <c r="I83" s="19"/>
    </row>
    <row r="84" spans="2:9" ht="15">
      <c r="B84" s="39">
        <v>44976</v>
      </c>
      <c r="C84" s="40" t="s">
        <v>90</v>
      </c>
      <c r="D84" s="19">
        <v>500</v>
      </c>
      <c r="E84" s="8" t="s">
        <v>17</v>
      </c>
      <c r="F84" s="41" t="s">
        <v>18</v>
      </c>
      <c r="I84" s="19"/>
    </row>
    <row r="85" spans="2:9" ht="15">
      <c r="B85" s="39">
        <v>44979</v>
      </c>
      <c r="C85" s="40" t="s">
        <v>91</v>
      </c>
      <c r="D85" s="19">
        <v>200</v>
      </c>
      <c r="E85" s="8" t="s">
        <v>17</v>
      </c>
      <c r="F85" s="41" t="s">
        <v>18</v>
      </c>
      <c r="I85" s="19"/>
    </row>
    <row r="86" spans="2:9" ht="15">
      <c r="B86" s="39">
        <v>44980</v>
      </c>
      <c r="C86" s="40" t="s">
        <v>43</v>
      </c>
      <c r="D86" s="19">
        <v>100</v>
      </c>
      <c r="E86" s="8" t="s">
        <v>17</v>
      </c>
      <c r="F86" s="41" t="s">
        <v>18</v>
      </c>
      <c r="I86" s="19"/>
    </row>
    <row r="87" spans="2:9" ht="15">
      <c r="B87" s="39">
        <v>44982</v>
      </c>
      <c r="C87" s="40" t="s">
        <v>92</v>
      </c>
      <c r="D87" s="19">
        <v>1000</v>
      </c>
      <c r="E87" s="8" t="s">
        <v>17</v>
      </c>
      <c r="F87" s="41" t="s">
        <v>18</v>
      </c>
      <c r="I87" s="19"/>
    </row>
    <row r="88" spans="2:256" s="8" customFormat="1" ht="15">
      <c r="B88" s="43"/>
      <c r="C88" s="40"/>
      <c r="E88" s="44"/>
      <c r="F88" s="41"/>
      <c r="G88" s="45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6" ht="15">
      <c r="B89" s="18"/>
      <c r="C89" s="46" t="s">
        <v>93</v>
      </c>
      <c r="D89" s="47">
        <f>SUM(D12:D88)</f>
        <v>116200</v>
      </c>
      <c r="F89" s="41"/>
    </row>
    <row r="90" ht="15">
      <c r="D90" s="48"/>
    </row>
  </sheetData>
  <sheetProtection/>
  <mergeCells count="3">
    <mergeCell ref="B2:F2"/>
    <mergeCell ref="B3:F3"/>
    <mergeCell ref="B10:F10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B20"/>
  <sheetViews>
    <sheetView workbookViewId="0" topLeftCell="A1">
      <selection activeCell="F19" sqref="F19"/>
    </sheetView>
  </sheetViews>
  <sheetFormatPr defaultColWidth="9.00390625" defaultRowHeight="14.25"/>
  <cols>
    <col min="1" max="1" width="3.50390625" style="0" customWidth="1"/>
    <col min="2" max="2" width="15.75390625" style="8" customWidth="1"/>
    <col min="3" max="3" width="45.00390625" style="8" customWidth="1"/>
    <col min="4" max="4" width="15.50390625" style="8" customWidth="1"/>
    <col min="5" max="5" width="13.00390625" style="8" customWidth="1"/>
    <col min="6" max="6" width="4.00390625" style="8" customWidth="1"/>
    <col min="7" max="236" width="9.00390625" style="8" customWidth="1"/>
    <col min="237" max="237" width="16.00390625" style="0" bestFit="1" customWidth="1"/>
    <col min="239" max="239" width="14.875" style="0" bestFit="1" customWidth="1"/>
    <col min="243" max="243" width="14.875" style="0" bestFit="1" customWidth="1"/>
  </cols>
  <sheetData>
    <row r="2" spans="2:236" s="8" customFormat="1" ht="22.5" customHeight="1">
      <c r="B2" s="13" t="s">
        <v>94</v>
      </c>
      <c r="C2" s="13"/>
      <c r="D2" s="13"/>
      <c r="E2" s="13"/>
      <c r="F2" s="14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</row>
    <row r="3" spans="2:5" s="9" customFormat="1" ht="15">
      <c r="B3" s="16" t="s">
        <v>95</v>
      </c>
      <c r="C3" s="17" t="s">
        <v>96</v>
      </c>
      <c r="D3" s="17" t="s">
        <v>13</v>
      </c>
      <c r="E3" s="17" t="s">
        <v>14</v>
      </c>
    </row>
    <row r="4" spans="2:5" s="9" customFormat="1" ht="15">
      <c r="B4" s="18">
        <v>44958</v>
      </c>
      <c r="C4" s="8" t="s">
        <v>97</v>
      </c>
      <c r="D4" s="19">
        <v>13000</v>
      </c>
      <c r="E4" s="8" t="s">
        <v>17</v>
      </c>
    </row>
    <row r="5" spans="2:5" s="9" customFormat="1" ht="15">
      <c r="B5" s="18">
        <v>44958</v>
      </c>
      <c r="C5" s="8" t="s">
        <v>98</v>
      </c>
      <c r="D5" s="19">
        <v>15200</v>
      </c>
      <c r="E5" s="8" t="s">
        <v>17</v>
      </c>
    </row>
    <row r="6" spans="2:5" s="9" customFormat="1" ht="15">
      <c r="B6" s="18">
        <v>44960</v>
      </c>
      <c r="C6" s="8" t="s">
        <v>99</v>
      </c>
      <c r="D6" s="20">
        <v>300</v>
      </c>
      <c r="E6" s="8" t="s">
        <v>17</v>
      </c>
    </row>
    <row r="7" spans="2:5" s="9" customFormat="1" ht="15">
      <c r="B7" s="18">
        <v>44962</v>
      </c>
      <c r="C7" s="8" t="s">
        <v>100</v>
      </c>
      <c r="D7" s="19">
        <v>32800</v>
      </c>
      <c r="E7" s="8" t="s">
        <v>17</v>
      </c>
    </row>
    <row r="8" spans="2:5" s="9" customFormat="1" ht="15">
      <c r="B8" s="18">
        <v>44963</v>
      </c>
      <c r="C8" s="8" t="s">
        <v>101</v>
      </c>
      <c r="D8" s="19">
        <v>31200</v>
      </c>
      <c r="E8" s="8" t="s">
        <v>17</v>
      </c>
    </row>
    <row r="9" spans="2:5" s="9" customFormat="1" ht="15">
      <c r="B9" s="18">
        <v>44964</v>
      </c>
      <c r="C9" s="8" t="s">
        <v>102</v>
      </c>
      <c r="D9" s="19">
        <v>19000</v>
      </c>
      <c r="E9" s="8" t="s">
        <v>17</v>
      </c>
    </row>
    <row r="10" spans="2:5" s="9" customFormat="1" ht="15">
      <c r="B10" s="18">
        <v>44964</v>
      </c>
      <c r="C10" s="8" t="s">
        <v>103</v>
      </c>
      <c r="D10" s="19">
        <v>12500</v>
      </c>
      <c r="E10" s="8" t="s">
        <v>17</v>
      </c>
    </row>
    <row r="11" spans="2:5" s="9" customFormat="1" ht="15">
      <c r="B11" s="18">
        <v>44965</v>
      </c>
      <c r="C11" s="8" t="s">
        <v>104</v>
      </c>
      <c r="D11" s="19">
        <v>17700</v>
      </c>
      <c r="E11" s="8" t="s">
        <v>17</v>
      </c>
    </row>
    <row r="12" spans="2:5" s="9" customFormat="1" ht="15">
      <c r="B12" s="18">
        <v>44966</v>
      </c>
      <c r="C12" s="8" t="s">
        <v>105</v>
      </c>
      <c r="D12" s="19">
        <v>17500</v>
      </c>
      <c r="E12" s="8" t="s">
        <v>17</v>
      </c>
    </row>
    <row r="13" spans="2:5" s="9" customFormat="1" ht="15">
      <c r="B13" s="18">
        <v>44971</v>
      </c>
      <c r="C13" s="8" t="s">
        <v>106</v>
      </c>
      <c r="D13" s="19">
        <v>2300</v>
      </c>
      <c r="E13" s="8" t="s">
        <v>107</v>
      </c>
    </row>
    <row r="14" spans="2:5" s="9" customFormat="1" ht="15">
      <c r="B14" s="18">
        <v>44976</v>
      </c>
      <c r="C14" s="8" t="s">
        <v>108</v>
      </c>
      <c r="D14" s="19">
        <v>1000</v>
      </c>
      <c r="E14" s="8" t="s">
        <v>17</v>
      </c>
    </row>
    <row r="15" spans="2:5" s="9" customFormat="1" ht="15">
      <c r="B15" s="18">
        <v>44984</v>
      </c>
      <c r="C15" s="8" t="s">
        <v>109</v>
      </c>
      <c r="D15" s="19">
        <v>1100</v>
      </c>
      <c r="E15" s="8" t="s">
        <v>17</v>
      </c>
    </row>
    <row r="16" spans="2:5" s="9" customFormat="1" ht="15">
      <c r="B16" s="18">
        <v>44985</v>
      </c>
      <c r="C16" s="8" t="s">
        <v>110</v>
      </c>
      <c r="D16" s="19">
        <v>4500</v>
      </c>
      <c r="E16" s="8" t="s">
        <v>107</v>
      </c>
    </row>
    <row r="17" spans="2:5" s="9" customFormat="1" ht="15">
      <c r="B17" s="18">
        <v>44985</v>
      </c>
      <c r="C17" s="8" t="s">
        <v>111</v>
      </c>
      <c r="D17" s="19">
        <v>292.5</v>
      </c>
      <c r="E17" s="8" t="s">
        <v>107</v>
      </c>
    </row>
    <row r="18" spans="2:4" s="8" customFormat="1" ht="15">
      <c r="B18" s="18"/>
      <c r="D18" s="19"/>
    </row>
    <row r="19" spans="3:4" ht="15">
      <c r="C19" s="21" t="s">
        <v>112</v>
      </c>
      <c r="D19" s="22">
        <f>SUM(D4:D17)</f>
        <v>168392.5</v>
      </c>
    </row>
    <row r="20" ht="15">
      <c r="D20" s="19"/>
    </row>
  </sheetData>
  <sheetProtection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00" workbookViewId="0" topLeftCell="A1">
      <selection activeCell="J35" sqref="J35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4" t="s">
        <v>113</v>
      </c>
      <c r="B1" s="4"/>
      <c r="C1" s="4"/>
      <c r="D1" s="4"/>
      <c r="E1" s="4"/>
      <c r="F1" s="4"/>
    </row>
    <row r="2" ht="18.75" customHeight="1">
      <c r="A2" s="5" t="s">
        <v>114</v>
      </c>
    </row>
    <row r="3" ht="15">
      <c r="A3" s="6" t="s">
        <v>115</v>
      </c>
    </row>
    <row r="4" ht="15">
      <c r="A4" s="7" t="s">
        <v>116</v>
      </c>
    </row>
    <row r="5" spans="1:6" ht="15">
      <c r="A5" s="6" t="s">
        <v>117</v>
      </c>
      <c r="B5" s="8"/>
      <c r="C5" s="8"/>
      <c r="D5" s="8"/>
      <c r="F5" s="8"/>
    </row>
    <row r="6" spans="1:6" ht="15">
      <c r="A6" s="9" t="s">
        <v>118</v>
      </c>
      <c r="B6" s="8"/>
      <c r="C6" s="8"/>
      <c r="D6" s="8"/>
      <c r="F6" s="8"/>
    </row>
    <row r="7" spans="1:6" ht="15">
      <c r="A7" s="9" t="s">
        <v>119</v>
      </c>
      <c r="B7" s="8"/>
      <c r="C7" s="8"/>
      <c r="D7" s="8"/>
      <c r="F7" s="8"/>
    </row>
    <row r="8" spans="1:6" ht="15">
      <c r="A8" s="9"/>
      <c r="B8" s="8"/>
      <c r="C8" s="8"/>
      <c r="D8" s="8"/>
      <c r="F8" s="8"/>
    </row>
    <row r="9" ht="15">
      <c r="A9" s="10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4" ht="19.5" customHeight="1">
      <c r="A14" s="5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9" ht="15">
      <c r="A19" s="11" t="s">
        <v>128</v>
      </c>
    </row>
    <row r="20" ht="15">
      <c r="A20" s="11" t="s">
        <v>129</v>
      </c>
    </row>
    <row r="21" ht="15">
      <c r="A21" s="11"/>
    </row>
    <row r="22" ht="19.5" customHeight="1">
      <c r="A22" s="5" t="s">
        <v>130</v>
      </c>
    </row>
    <row r="23" ht="15">
      <c r="A23" t="s">
        <v>131</v>
      </c>
    </row>
    <row r="24" ht="15">
      <c r="A24" t="s">
        <v>132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30" s="1" customFormat="1" ht="15">
      <c r="A30" s="12" t="s">
        <v>137</v>
      </c>
    </row>
    <row r="31" spans="1:6" s="2" customFormat="1" ht="15">
      <c r="A31" s="3" t="s">
        <v>138</v>
      </c>
      <c r="B31" s="1"/>
      <c r="C31" s="1"/>
      <c r="D31" s="1"/>
      <c r="E31" s="1"/>
      <c r="F31" s="1"/>
    </row>
    <row r="32" spans="1:6" s="3" customFormat="1" ht="15">
      <c r="A32" s="3" t="s">
        <v>139</v>
      </c>
      <c r="B32" s="2"/>
      <c r="C32" s="2"/>
      <c r="D32" s="2"/>
      <c r="E32" s="1"/>
      <c r="F32" s="1"/>
    </row>
    <row r="33" ht="15">
      <c r="A33" s="7" t="s">
        <v>140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童蒙助学中心</cp:lastModifiedBy>
  <dcterms:created xsi:type="dcterms:W3CDTF">2012-02-20T01:40:05Z</dcterms:created>
  <dcterms:modified xsi:type="dcterms:W3CDTF">2023-04-12T12:00:17Z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0F0350D784DA4EBBAF4AF2C467630331</vt:lpwstr>
  </property>
</Properties>
</file>