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收入" sheetId="1" r:id="rId1"/>
    <sheet name="支出" sheetId="2" r:id="rId2"/>
    <sheet name="资产负债表" sheetId="3" r:id="rId3"/>
    <sheet name="业务活动表" sheetId="4" r:id="rId4"/>
    <sheet name="现金流量表" sheetId="5" r:id="rId5"/>
    <sheet name="捐赠说明" sheetId="6" r:id="rId6"/>
  </sheets>
  <definedNames/>
  <calcPr fullCalcOnLoad="1"/>
</workbook>
</file>

<file path=xl/sharedStrings.xml><?xml version="1.0" encoding="utf-8"?>
<sst xmlns="http://schemas.openxmlformats.org/spreadsheetml/2006/main" count="2873" uniqueCount="640">
  <si>
    <t>童蒙2022年度财务明细</t>
  </si>
  <si>
    <t>编制单位：安徽童蒙助学服务中心                                                                            单位：元</t>
  </si>
  <si>
    <t>期初余额</t>
  </si>
  <si>
    <t>收  入</t>
  </si>
  <si>
    <t>支  出</t>
  </si>
  <si>
    <t>期末余额</t>
  </si>
  <si>
    <t>限定性：</t>
  </si>
  <si>
    <t>非限定性：</t>
  </si>
  <si>
    <t>总计：</t>
  </si>
  <si>
    <t>注：此财务明细不包含捐赠单位或个人，直接捐赠给学校或学生的物资、款项。</t>
  </si>
  <si>
    <t>童蒙2022年度捐赠收入明细</t>
  </si>
  <si>
    <t>日  期</t>
  </si>
  <si>
    <t>捐赠方</t>
  </si>
  <si>
    <t>金  额</t>
  </si>
  <si>
    <t>科  目</t>
  </si>
  <si>
    <t>类  别</t>
  </si>
  <si>
    <t>捐赠方向</t>
  </si>
  <si>
    <t>夏勇</t>
  </si>
  <si>
    <t>捐赠收入</t>
  </si>
  <si>
    <t>限定性</t>
  </si>
  <si>
    <t>童蒙公益事业</t>
  </si>
  <si>
    <t>李莉敏</t>
  </si>
  <si>
    <t>张俞</t>
  </si>
  <si>
    <t>龚先生</t>
  </si>
  <si>
    <t>非限定性</t>
  </si>
  <si>
    <t>童蒙机构建设</t>
  </si>
  <si>
    <t>影</t>
  </si>
  <si>
    <t>杨潍恺</t>
  </si>
  <si>
    <t>吴达</t>
  </si>
  <si>
    <t>经典助印流通</t>
  </si>
  <si>
    <t>方坪学生家长</t>
  </si>
  <si>
    <t>定向资助学生</t>
  </si>
  <si>
    <t>周晓英</t>
  </si>
  <si>
    <t>小朱</t>
  </si>
  <si>
    <t>夏谦成-郭然</t>
  </si>
  <si>
    <t>夏谦成-郭顺成</t>
  </si>
  <si>
    <t>国学文化推广</t>
  </si>
  <si>
    <t>小Q</t>
  </si>
  <si>
    <t>李家卉</t>
  </si>
  <si>
    <t>王颖</t>
  </si>
  <si>
    <t>毅腾爱心基金</t>
  </si>
  <si>
    <t>林颖</t>
  </si>
  <si>
    <t>武家琴</t>
  </si>
  <si>
    <t>吴文萍</t>
  </si>
  <si>
    <t>李晓波</t>
  </si>
  <si>
    <t>周峰</t>
  </si>
  <si>
    <t>单美璇</t>
  </si>
  <si>
    <t>徐君君</t>
  </si>
  <si>
    <t>小仓妈妈</t>
  </si>
  <si>
    <t>张紫柔</t>
  </si>
  <si>
    <t>吴晓辉</t>
  </si>
  <si>
    <t>王朝霞</t>
  </si>
  <si>
    <t>吕鑫</t>
  </si>
  <si>
    <t>曾玲</t>
  </si>
  <si>
    <t>孟庆彦</t>
  </si>
  <si>
    <t>李晨苗</t>
  </si>
  <si>
    <t>周颖泉</t>
  </si>
  <si>
    <t>孙程</t>
  </si>
  <si>
    <t>郝筱雯</t>
  </si>
  <si>
    <t>张欢</t>
  </si>
  <si>
    <t>王圣然</t>
  </si>
  <si>
    <t>陈君</t>
  </si>
  <si>
    <t>朱博</t>
  </si>
  <si>
    <t>张东方</t>
  </si>
  <si>
    <t>汪正阳、方帅</t>
  </si>
  <si>
    <t>王姐</t>
  </si>
  <si>
    <t>殷智艳</t>
  </si>
  <si>
    <t>赵伟香</t>
  </si>
  <si>
    <t>童瑶</t>
  </si>
  <si>
    <t>黄菊</t>
  </si>
  <si>
    <t>顾萍</t>
  </si>
  <si>
    <t>郭民生</t>
  </si>
  <si>
    <t>赵晓明</t>
  </si>
  <si>
    <t>纪语涵</t>
  </si>
  <si>
    <t>喻晨凯</t>
  </si>
  <si>
    <t>王海燕</t>
  </si>
  <si>
    <t>丁曼</t>
  </si>
  <si>
    <t>何孟科</t>
  </si>
  <si>
    <t>李忻晔</t>
  </si>
  <si>
    <t>闵虹</t>
  </si>
  <si>
    <t>徐子培</t>
  </si>
  <si>
    <t>陈庆影</t>
  </si>
  <si>
    <t>张智勇</t>
  </si>
  <si>
    <t>程朔昕</t>
  </si>
  <si>
    <t>冯绚</t>
  </si>
  <si>
    <t>杜天丽</t>
  </si>
  <si>
    <t>华相</t>
  </si>
  <si>
    <t>黄奥成-黄梅</t>
  </si>
  <si>
    <t>徐静怡-黄梅</t>
  </si>
  <si>
    <t>许霞</t>
  </si>
  <si>
    <t>圆缚</t>
  </si>
  <si>
    <t>王忆萌</t>
  </si>
  <si>
    <t>王友红</t>
  </si>
  <si>
    <t>闫阁</t>
  </si>
  <si>
    <t>杜俊山</t>
  </si>
  <si>
    <t>杨佳洲</t>
  </si>
  <si>
    <t>赵峰</t>
  </si>
  <si>
    <t>张扬</t>
  </si>
  <si>
    <t>吴军</t>
  </si>
  <si>
    <t>沈晓芳</t>
  </si>
  <si>
    <t>金音孜、金业棋</t>
  </si>
  <si>
    <t>王凌奕</t>
  </si>
  <si>
    <t>许良华</t>
  </si>
  <si>
    <t>杨文华</t>
  </si>
  <si>
    <t>何爱霞</t>
  </si>
  <si>
    <t>茹立鹏</t>
  </si>
  <si>
    <t>王进</t>
  </si>
  <si>
    <t>王进-李光海</t>
  </si>
  <si>
    <t>王进-张永</t>
  </si>
  <si>
    <t>谢嘉骏</t>
  </si>
  <si>
    <t>荆扉</t>
  </si>
  <si>
    <t>荆扉-潘允华</t>
  </si>
  <si>
    <t>毛文毅</t>
  </si>
  <si>
    <t>范金月</t>
  </si>
  <si>
    <t>张舜涵</t>
  </si>
  <si>
    <t>李丽丽</t>
  </si>
  <si>
    <t>姚远</t>
  </si>
  <si>
    <t>李颖</t>
  </si>
  <si>
    <t>章静-刘乐轩</t>
  </si>
  <si>
    <t>商晓飞</t>
  </si>
  <si>
    <t>亮月星</t>
  </si>
  <si>
    <t>施海生</t>
  </si>
  <si>
    <t>夏谦成-101</t>
  </si>
  <si>
    <t>夏谦成-李得胜</t>
  </si>
  <si>
    <t>胡蝶</t>
  </si>
  <si>
    <t>周艳彤</t>
  </si>
  <si>
    <t>李海礁</t>
  </si>
  <si>
    <t>杨杨</t>
  </si>
  <si>
    <t>何军红</t>
  </si>
  <si>
    <t>张传刚</t>
  </si>
  <si>
    <t>宝贝春天</t>
  </si>
  <si>
    <t>掌柜联盟小微公益</t>
  </si>
  <si>
    <t>远方的Sevana</t>
  </si>
  <si>
    <t>郭栋</t>
  </si>
  <si>
    <t>荆屏</t>
  </si>
  <si>
    <t>杨海燕</t>
  </si>
  <si>
    <t>高启、徐海瑛</t>
  </si>
  <si>
    <t>李沁杉</t>
  </si>
  <si>
    <t>刘伟</t>
  </si>
  <si>
    <t>王军</t>
  </si>
  <si>
    <t>吕炫宗、崔恩敬</t>
  </si>
  <si>
    <t>李晨语</t>
  </si>
  <si>
    <t>dyf</t>
  </si>
  <si>
    <t>韩小红</t>
  </si>
  <si>
    <t>艾微</t>
  </si>
  <si>
    <t>金海霞</t>
  </si>
  <si>
    <t>王文君</t>
  </si>
  <si>
    <t>熊艳梅、张春玉</t>
  </si>
  <si>
    <t>章静-李大刚</t>
  </si>
  <si>
    <t>姚群芳-成晓光</t>
  </si>
  <si>
    <t>陈雪梅</t>
  </si>
  <si>
    <t>祁伟</t>
  </si>
  <si>
    <t>张雪婷、刘鹏</t>
  </si>
  <si>
    <t>杨婷</t>
  </si>
  <si>
    <t>王泓清</t>
  </si>
  <si>
    <t>丁雪</t>
  </si>
  <si>
    <t>吴红</t>
  </si>
  <si>
    <t>陈胜</t>
  </si>
  <si>
    <t>孙翔</t>
  </si>
  <si>
    <t>黄春</t>
  </si>
  <si>
    <t>邓烨烨</t>
  </si>
  <si>
    <t>彭馨磊</t>
  </si>
  <si>
    <t>方世杰</t>
  </si>
  <si>
    <t>储丽华</t>
  </si>
  <si>
    <t>赵晶</t>
  </si>
  <si>
    <t>徐浩东</t>
  </si>
  <si>
    <t>黄小师</t>
  </si>
  <si>
    <t>李明泽、李承泽</t>
  </si>
  <si>
    <t>汪洋</t>
  </si>
  <si>
    <t>天长市久诚电子厂</t>
  </si>
  <si>
    <t>贾桂玲</t>
  </si>
  <si>
    <t>汪玲</t>
  </si>
  <si>
    <t>蒋玲玲</t>
  </si>
  <si>
    <t>郭海朋</t>
  </si>
  <si>
    <t>文瑛</t>
  </si>
  <si>
    <t>刘海磊</t>
  </si>
  <si>
    <t>明心</t>
  </si>
  <si>
    <t>郑好</t>
  </si>
  <si>
    <t>桃子</t>
  </si>
  <si>
    <t>章芳</t>
  </si>
  <si>
    <t>陈文艳</t>
  </si>
  <si>
    <t>陈静兰-太耀照明</t>
  </si>
  <si>
    <t>沈建</t>
  </si>
  <si>
    <t>罗黄进、朱丽彤</t>
  </si>
  <si>
    <t>祁禹乔</t>
  </si>
  <si>
    <t>程梓耘</t>
  </si>
  <si>
    <t>杨袭</t>
  </si>
  <si>
    <t>岑丹</t>
  </si>
  <si>
    <t>洪涛</t>
  </si>
  <si>
    <t>李忻晔-陈雅娟</t>
  </si>
  <si>
    <t>林伯旻</t>
  </si>
  <si>
    <t>孔傲洪</t>
  </si>
  <si>
    <t>李长菊阖家</t>
  </si>
  <si>
    <t>华宴宛</t>
  </si>
  <si>
    <t>王朝霞-米琪琪</t>
  </si>
  <si>
    <t>林佳亮</t>
  </si>
  <si>
    <t>周晨阳</t>
  </si>
  <si>
    <t>青格尔</t>
  </si>
  <si>
    <t>徐海燕</t>
  </si>
  <si>
    <t>江苏集彩科技公司</t>
  </si>
  <si>
    <t>俞晓红</t>
  </si>
  <si>
    <t>海丽</t>
  </si>
  <si>
    <t>银行结息</t>
  </si>
  <si>
    <t>其他收入</t>
  </si>
  <si>
    <t>汪豪</t>
  </si>
  <si>
    <t>左西乡村教师发展</t>
  </si>
  <si>
    <t>谢菁</t>
  </si>
  <si>
    <t>莫木兰</t>
  </si>
  <si>
    <t>平安喜乐</t>
  </si>
  <si>
    <t>T-Dogo</t>
  </si>
  <si>
    <t>冯瀚文</t>
  </si>
  <si>
    <t>萧珺</t>
  </si>
  <si>
    <t>陈壹坤-邹晶锦</t>
  </si>
  <si>
    <t>郭女士-阳光不锈</t>
  </si>
  <si>
    <t>三要</t>
  </si>
  <si>
    <t>文盈</t>
  </si>
  <si>
    <t>夏谦成-美羚</t>
  </si>
  <si>
    <t>夏谦成-小豆子</t>
  </si>
  <si>
    <t>梅丽</t>
  </si>
  <si>
    <t>郝美倩</t>
  </si>
  <si>
    <t>陈彦瑾</t>
  </si>
  <si>
    <t>赵坤鹏</t>
  </si>
  <si>
    <t>春天宝贝</t>
  </si>
  <si>
    <t>省质检院财务部黄晓燕</t>
  </si>
  <si>
    <t>王梅</t>
  </si>
  <si>
    <t>健-黄天爵</t>
  </si>
  <si>
    <t>高浚</t>
  </si>
  <si>
    <t>山口贰百惠</t>
  </si>
  <si>
    <t>钰岑</t>
  </si>
  <si>
    <t>王雅昭</t>
  </si>
  <si>
    <t>俞舞</t>
  </si>
  <si>
    <t>赵锋</t>
  </si>
  <si>
    <t>何俊</t>
  </si>
  <si>
    <t>张晓辉</t>
  </si>
  <si>
    <t>桂清</t>
  </si>
  <si>
    <t>掌柜联盟</t>
  </si>
  <si>
    <t>陈国庆</t>
  </si>
  <si>
    <t>稻香</t>
  </si>
  <si>
    <t>想成为地主的SST</t>
  </si>
  <si>
    <t>fran</t>
  </si>
  <si>
    <t>定向资助学生-凉山</t>
  </si>
  <si>
    <t>王铭灏</t>
  </si>
  <si>
    <t>梅宝芸</t>
  </si>
  <si>
    <t>萝卜元</t>
  </si>
  <si>
    <t>杨伟吟</t>
  </si>
  <si>
    <t>包红梅</t>
  </si>
  <si>
    <t>昊阳英语</t>
  </si>
  <si>
    <t>净开</t>
  </si>
  <si>
    <t>张丽娜</t>
  </si>
  <si>
    <t>闫禹洁</t>
  </si>
  <si>
    <t>王营</t>
  </si>
  <si>
    <t>唐女士</t>
  </si>
  <si>
    <t>谢金婷</t>
  </si>
  <si>
    <t>尚瑜</t>
  </si>
  <si>
    <t>吴柱阖家</t>
  </si>
  <si>
    <t>林炳熙</t>
  </si>
  <si>
    <t>宁馨</t>
  </si>
  <si>
    <t>张晓梅</t>
  </si>
  <si>
    <t>陈壹坤</t>
  </si>
  <si>
    <t>巴啦啦</t>
  </si>
  <si>
    <t>夏义琼</t>
  </si>
  <si>
    <t>真如精舍</t>
  </si>
  <si>
    <t>谢文飞</t>
  </si>
  <si>
    <t>梵高的星子-夏未离</t>
  </si>
  <si>
    <t>CC-158***78</t>
  </si>
  <si>
    <t>乌云</t>
  </si>
  <si>
    <t>成晓光</t>
  </si>
  <si>
    <t>赵津乐、黄旌言</t>
  </si>
  <si>
    <t>赵晓明-稻香</t>
  </si>
  <si>
    <t>汪玉玲</t>
  </si>
  <si>
    <t>倪蕾</t>
  </si>
  <si>
    <t>岳煋宸-殷智艳</t>
  </si>
  <si>
    <t>闵红</t>
  </si>
  <si>
    <t>袁宁、江涛</t>
  </si>
  <si>
    <t>张舜涵-张晓辉</t>
  </si>
  <si>
    <t>张永</t>
  </si>
  <si>
    <t>李光海</t>
  </si>
  <si>
    <t>张春玉、熊艳梅</t>
  </si>
  <si>
    <t>刘乐轩</t>
  </si>
  <si>
    <t>一妃集团</t>
  </si>
  <si>
    <t>郑骥扬</t>
  </si>
  <si>
    <t>蒋女士</t>
  </si>
  <si>
    <t>天长市久诚电子</t>
  </si>
  <si>
    <t>郭顺成</t>
  </si>
  <si>
    <t>宋晓霞</t>
  </si>
  <si>
    <t>内蒙古胤丰网络科技</t>
  </si>
  <si>
    <t>**华</t>
  </si>
  <si>
    <t>**然</t>
  </si>
  <si>
    <t>郭天达</t>
  </si>
  <si>
    <t>石彩艳</t>
  </si>
  <si>
    <t>马舟辉</t>
  </si>
  <si>
    <t>小雨</t>
  </si>
  <si>
    <t>郭天成</t>
  </si>
  <si>
    <t>周昆</t>
  </si>
  <si>
    <t>菩提心</t>
  </si>
  <si>
    <t>朱嘉祎</t>
  </si>
  <si>
    <t>非限定的</t>
  </si>
  <si>
    <t>杜俊山合家</t>
  </si>
  <si>
    <t>岳煋宸</t>
  </si>
  <si>
    <t>严仕锋</t>
  </si>
  <si>
    <t>陈壹坤 邹晶锦</t>
  </si>
  <si>
    <t>高军霞</t>
  </si>
  <si>
    <t>王建芳</t>
  </si>
  <si>
    <t>豆浆</t>
  </si>
  <si>
    <t>童蒙2022年度支出明细</t>
  </si>
  <si>
    <t>摘  要</t>
  </si>
  <si>
    <t>办公网络通信-202201</t>
  </si>
  <si>
    <t>慈善项目审计费用-2021年度</t>
  </si>
  <si>
    <t>电脑鼠标</t>
  </si>
  <si>
    <t>人教版小学教材</t>
  </si>
  <si>
    <t>左西乡村教师生活补助发放-202201</t>
  </si>
  <si>
    <t>项目工作人员工资-202201</t>
  </si>
  <si>
    <t>对公账号网银转账费用-202201</t>
  </si>
  <si>
    <t>乡村活动场所网络通信-202202</t>
  </si>
  <si>
    <t>2022春季学期学生资助款发放-金寨高中4名</t>
  </si>
  <si>
    <t>2022春季学期学生资助款发放-岚县高中6名</t>
  </si>
  <si>
    <t>办公网络通信-202202</t>
  </si>
  <si>
    <t>2022春季学期学生资助款发放-凉山地区24名</t>
  </si>
  <si>
    <t>2022春季学期学生资助款发放-三江成武4名</t>
  </si>
  <si>
    <t>2022春季学期学生资助款发放-金寨黎平12名</t>
  </si>
  <si>
    <t>2022春季学期学生资助款发放-甘肃四川等地29名</t>
  </si>
  <si>
    <t>2022春季学期学生资助款发放-霍山等地7名</t>
  </si>
  <si>
    <t>监控云存储付费</t>
  </si>
  <si>
    <t>2022春季学期学生资助款发放-昭觉1名</t>
  </si>
  <si>
    <t>2022春季学期学生资助款发放-陇南白河17名</t>
  </si>
  <si>
    <t>2022春季学期学生资助款发放-燕子河地区10名</t>
  </si>
  <si>
    <t>2022春季学期学生资助款发放-长岭地区8名</t>
  </si>
  <si>
    <t>2022春季学期学生资助款发放-福禄地区4名</t>
  </si>
  <si>
    <t>2022春季学期学生资助款发放-桥头地区14名</t>
  </si>
  <si>
    <t>打印机墨盒2个</t>
  </si>
  <si>
    <t>2022春季学期学生资助款发放-大坝乡1名</t>
  </si>
  <si>
    <t>2022春季学期学生资助款发放-大坝乡2名</t>
  </si>
  <si>
    <t>左西乡村教师生活补助发放-202202</t>
  </si>
  <si>
    <t>项目工作人员工资-202202</t>
  </si>
  <si>
    <t>对公账号网银转账费用-202202</t>
  </si>
  <si>
    <t>2022春季学期学生资助款发放-燕子河初中8名</t>
  </si>
  <si>
    <t>金寨地区走访回访路费住宿费</t>
  </si>
  <si>
    <t>2022春季学期学生资助款发放-燕子河小学12名</t>
  </si>
  <si>
    <t>支付活动场地季度租金（03、04、05）</t>
  </si>
  <si>
    <t>走珠笔、胶带、档案盒等</t>
  </si>
  <si>
    <t>2022春季学期学生资助款发放-霍山地区8名</t>
  </si>
  <si>
    <t>2022春季学期学生资助款发放-霍山漫水河21名</t>
  </si>
  <si>
    <t>办公网络通信-202203</t>
  </si>
  <si>
    <t>前往乡村活动点路费</t>
  </si>
  <si>
    <t>2022春季学期学生资助款发放-岚县3名</t>
  </si>
  <si>
    <t>2022春季学期学生资助款发放-岚县9名</t>
  </si>
  <si>
    <t>2022春季学期学生资助款发放-岚县、中阳4名</t>
  </si>
  <si>
    <t>2022春季学期学生资助款发放-岚县、中阳8名</t>
  </si>
  <si>
    <t>2022春季学期学生资助款发放-陇南1名</t>
  </si>
  <si>
    <t>左西乡村教师生活补助发放-202203</t>
  </si>
  <si>
    <t>项目工作人员工资-202203</t>
  </si>
  <si>
    <t>对公账号网银转账费用-202203</t>
  </si>
  <si>
    <t>中医药与健康-认识中药材</t>
  </si>
  <si>
    <t>2022春季学期学生资助款发放-成武36名</t>
  </si>
  <si>
    <t>2022春季学期学生资助款发放-中阳13名</t>
  </si>
  <si>
    <t>2022春季学期学生资助款发放-金寨5名</t>
  </si>
  <si>
    <t>2022春季学期学生资助款发放-岚县4名</t>
  </si>
  <si>
    <t>2022春季学期学生资助款发放-岚县等地13名</t>
  </si>
  <si>
    <t>乡村活动场所网络通信-202204</t>
  </si>
  <si>
    <t>2022春季学期学生资助款发放-岚县1名</t>
  </si>
  <si>
    <t>办公网络通信-202204</t>
  </si>
  <si>
    <t>2022春季学生资助款发放-2名</t>
  </si>
  <si>
    <t>左西乡村教师生活补助发放-202204</t>
  </si>
  <si>
    <t>项目工作人员工资-202204</t>
  </si>
  <si>
    <t>对公账号网银转账费用-202204</t>
  </si>
  <si>
    <t>2022春季学期学生资助款发放-凉山7名</t>
  </si>
  <si>
    <t>2022春季学期学生资助款发放-山西1名</t>
  </si>
  <si>
    <t>2022春季学期学生资助款发放-昭觉4名</t>
  </si>
  <si>
    <t>2022春季学期学生资助款发放-凉山3名</t>
  </si>
  <si>
    <t>WPS账户年费</t>
  </si>
  <si>
    <t>办公网络通信-202205</t>
  </si>
  <si>
    <t>公益项目专项审计费-2021年度</t>
  </si>
  <si>
    <t>往返合肥路费</t>
  </si>
  <si>
    <t>儿童节微心愿手环</t>
  </si>
  <si>
    <t>左西乡村教师生活补助发放-202205</t>
  </si>
  <si>
    <t>项目工作人员工资-202205</t>
  </si>
  <si>
    <t>对公账号网银转账费用-202205</t>
  </si>
  <si>
    <t>购买国学经典图书106本-暑期经典诵读</t>
  </si>
  <si>
    <t>支付活动场地季度租金（06、07、08）</t>
  </si>
  <si>
    <t>乡村活动场所网络通信-202206</t>
  </si>
  <si>
    <t>向学生寄送国学经典快递费</t>
  </si>
  <si>
    <t>办公网络通信-202206</t>
  </si>
  <si>
    <t>支付活动场地物业费（2022全年）</t>
  </si>
  <si>
    <t>左西乡村教师生活补助发放-202206</t>
  </si>
  <si>
    <t>项目工作人员工资-202206</t>
  </si>
  <si>
    <t>对公账号网银转账费用-202206</t>
  </si>
  <si>
    <t>2022年7日8日</t>
  </si>
  <si>
    <t>前往凉山地区回访机票</t>
  </si>
  <si>
    <t>2022年7日10日</t>
  </si>
  <si>
    <t>办公室安装空调-格力</t>
  </si>
  <si>
    <t>2022年7日11日</t>
  </si>
  <si>
    <t>学生蚊帐、空调被</t>
  </si>
  <si>
    <t>2022年7日14日</t>
  </si>
  <si>
    <t>前往凉山走访路费-打车</t>
  </si>
  <si>
    <t>2022年7日17日</t>
  </si>
  <si>
    <t>学生中考资料、家用菜盆</t>
  </si>
  <si>
    <t>2022年7日24日</t>
  </si>
  <si>
    <t>暑期参访游学-机票-西昌-合肥</t>
  </si>
  <si>
    <t>2022年7日25日</t>
  </si>
  <si>
    <t>暑期参访游学-得力笔记本</t>
  </si>
  <si>
    <t>2022年7日26日</t>
  </si>
  <si>
    <t>暑期参访游学-新桥机场大巴</t>
  </si>
  <si>
    <t>2022年7日27日</t>
  </si>
  <si>
    <t>暑期参访游学-餐饮交通补贴</t>
  </si>
  <si>
    <t>暑期参访游学-地质馆4D短片门票</t>
  </si>
  <si>
    <t>2022年7日28日</t>
  </si>
  <si>
    <t>暑期参访游学-图书城购买书籍资料</t>
  </si>
  <si>
    <t>暑期参访游学-素食餐厅</t>
  </si>
  <si>
    <t>2022年7日29日</t>
  </si>
  <si>
    <t>暑期参访游学-永辉超市-晚间交流会</t>
  </si>
  <si>
    <t>2022年7日30日</t>
  </si>
  <si>
    <t>暑期参访游学-凉山西昌住宿费</t>
  </si>
  <si>
    <t>凉山回访路费、住宿费11天</t>
  </si>
  <si>
    <t>项目工作人员工资-202207</t>
  </si>
  <si>
    <t>2022年7日31日</t>
  </si>
  <si>
    <t>暑期参访游学-机票-返程接送</t>
  </si>
  <si>
    <t>暑期参访游学-接送西昌住宿费</t>
  </si>
  <si>
    <t>云班级国学经典图书</t>
  </si>
  <si>
    <t>学生暑期实习补贴</t>
  </si>
  <si>
    <t>2022秋季学生资助款发放-美姑地区13名</t>
  </si>
  <si>
    <t>2022秋季学生资助款发放-金寨三江等地9名</t>
  </si>
  <si>
    <t>2022秋季学生资助款发放-长岭9名</t>
  </si>
  <si>
    <t>2022秋季学生资助款发放-成武39名</t>
  </si>
  <si>
    <t>2022秋季学生资助款发放-礼县白河19名</t>
  </si>
  <si>
    <t>2022秋季学生资助款发放-吕梁16名</t>
  </si>
  <si>
    <t>2022秋季学生资助款发放-吕梁等地25名</t>
  </si>
  <si>
    <t>2022秋季学生资助款发放-金寨20名</t>
  </si>
  <si>
    <t>2022秋季学生资助款发放-退款1名</t>
  </si>
  <si>
    <t>2022秋季学生资助款发放-金寨等地10名</t>
  </si>
  <si>
    <t>2022秋季学生资助款发放-霍山19名</t>
  </si>
  <si>
    <t>2022秋季学生资助款发放-霍山金寨8名</t>
  </si>
  <si>
    <t>2022秋季学生资助款发放-昭觉冕宁14名</t>
  </si>
  <si>
    <t>2022秋季学生资助款发放-昭觉等地9名</t>
  </si>
  <si>
    <t>2022秋季童蒙养正奖学金发放-金寨等3名</t>
  </si>
  <si>
    <t>2022秋季学生资助款发放-昭觉普格41名</t>
  </si>
  <si>
    <t>办公网络通信-202208</t>
  </si>
  <si>
    <t>2022秋季童蒙养正奖学金发放-美姑1名</t>
  </si>
  <si>
    <t>往返乡村活动场所部分路费-202208</t>
  </si>
  <si>
    <t>办公网络通信-202209</t>
  </si>
  <si>
    <t>项目工作人员工资-202208</t>
  </si>
  <si>
    <t>2022秋季学生资助款发放-美姑黎平3名</t>
  </si>
  <si>
    <t>对公账号网银转账费用-202208</t>
  </si>
  <si>
    <t>支付活动场地季度租金（09、10、11）</t>
  </si>
  <si>
    <t>打印机黑色墨盒、墨汁</t>
  </si>
  <si>
    <t>往返乡村活动场所部分路费-202209</t>
  </si>
  <si>
    <t>项目工作人员工资-202209</t>
  </si>
  <si>
    <t>对公账号网银转账费用-202209</t>
  </si>
  <si>
    <t>学生课外阅读书籍购买</t>
  </si>
  <si>
    <t>2022秋季学生资助款发放-昭觉中学等7名</t>
  </si>
  <si>
    <t>2022秋季学生资助款发放-交口10名</t>
  </si>
  <si>
    <t>2022秋季童蒙养正奖学金发放-2名</t>
  </si>
  <si>
    <t>2022秋季童蒙养正奖学金发放-1名</t>
  </si>
  <si>
    <t>2022秋季学生资助款发放-文峰中学1名</t>
  </si>
  <si>
    <t>2022秋季学生资助款发放-燕子河16名</t>
  </si>
  <si>
    <t>2022秋季学生资助款发放-桥头12名</t>
  </si>
  <si>
    <t>2022秋季学生资助款发放-地莫乡7名</t>
  </si>
  <si>
    <t>实习人员补贴-刘老师202208</t>
  </si>
  <si>
    <t>2022秋季学生资助款发放-霍山2名</t>
  </si>
  <si>
    <t>2022秋季学生资助款发放-昭觉3名</t>
  </si>
  <si>
    <t>学生课外书籍、教材等</t>
  </si>
  <si>
    <t>2022秋季学生资助款发放-成武2名-退款</t>
  </si>
  <si>
    <t>金寨、霍山地区学生回访路费</t>
  </si>
  <si>
    <t>金寨、霍山地区学生回访住宿费-6晚</t>
  </si>
  <si>
    <t>项目工作人员工资-202210</t>
  </si>
  <si>
    <t>对公账号网银转账费用-202210</t>
  </si>
  <si>
    <t>2022秋季学生资助款发放-昭觉中学分校1名</t>
  </si>
  <si>
    <t>实习人员补贴-刘老师202209</t>
  </si>
  <si>
    <t>乡村活动场所网络通信-202210</t>
  </si>
  <si>
    <t>2022秋季学生资助款发放-岚县1名</t>
  </si>
  <si>
    <t>实习人员补贴-刘老师202210</t>
  </si>
  <si>
    <t>购买国学经典类图书3本</t>
  </si>
  <si>
    <t>凉山二五基点校作业本500本</t>
  </si>
  <si>
    <t>乡村活动场所网络通信-202211</t>
  </si>
  <si>
    <t>2022秋季学生资助款发放-大坝2名</t>
  </si>
  <si>
    <t>项目工作人员工资-202211</t>
  </si>
  <si>
    <t>对公账号网银转账费用-202211</t>
  </si>
  <si>
    <t>办公网络通信-202212</t>
  </si>
  <si>
    <t>B5牛皮纸笔记本300本</t>
  </si>
  <si>
    <t>往返乡村活动场所交通费</t>
  </si>
  <si>
    <t>支付活动场地季度租金（12、01、02）</t>
  </si>
  <si>
    <t>对公账号年费</t>
  </si>
  <si>
    <t>项目工作人员工资-202212</t>
  </si>
  <si>
    <t>资产负债表</t>
  </si>
  <si>
    <t>01表</t>
  </si>
  <si>
    <t>编制单位：安徽童蒙助学服务中心</t>
  </si>
  <si>
    <t>单位：元</t>
  </si>
  <si>
    <t>资    产</t>
  </si>
  <si>
    <t>行次</t>
  </si>
  <si>
    <t>年初数</t>
  </si>
  <si>
    <t>年末数</t>
  </si>
  <si>
    <t>负债和净资产</t>
  </si>
  <si>
    <t>流动资产：</t>
  </si>
  <si>
    <t>流动负债：</t>
  </si>
  <si>
    <t xml:space="preserve">  货币资金</t>
  </si>
  <si>
    <t xml:space="preserve">  短期借款</t>
  </si>
  <si>
    <t xml:space="preserve">  短期投资</t>
  </si>
  <si>
    <t xml:space="preserve">  应付款项</t>
  </si>
  <si>
    <t xml:space="preserve">  应收款项</t>
  </si>
  <si>
    <t xml:space="preserve">  应付工资</t>
  </si>
  <si>
    <t xml:space="preserve">  预付账款</t>
  </si>
  <si>
    <t xml:space="preserve">  应交税金</t>
  </si>
  <si>
    <t xml:space="preserve">  存  货</t>
  </si>
  <si>
    <t xml:space="preserve">  预收账款</t>
  </si>
  <si>
    <t xml:space="preserve">  待摊费用</t>
  </si>
  <si>
    <t xml:space="preserve">  预提费用</t>
  </si>
  <si>
    <t xml:space="preserve">  一年内到期的长期债权投资</t>
  </si>
  <si>
    <t xml:space="preserve">  预计负债</t>
  </si>
  <si>
    <t xml:space="preserve">  其他流动资产</t>
  </si>
  <si>
    <t xml:space="preserve">  一年内到期的长期负债</t>
  </si>
  <si>
    <t xml:space="preserve">    流动资产合计</t>
  </si>
  <si>
    <t xml:space="preserve">  其他流动负债</t>
  </si>
  <si>
    <t xml:space="preserve">    流动负债合计</t>
  </si>
  <si>
    <t>长期投资：</t>
  </si>
  <si>
    <t xml:space="preserve">  长期股权投资</t>
  </si>
  <si>
    <t>长期负债：</t>
  </si>
  <si>
    <t xml:space="preserve">  长期债权投资</t>
  </si>
  <si>
    <t xml:space="preserve">  长期借款</t>
  </si>
  <si>
    <t xml:space="preserve">    长期投资合计</t>
  </si>
  <si>
    <t xml:space="preserve">  长期应付款</t>
  </si>
  <si>
    <t>固定资产：</t>
  </si>
  <si>
    <t xml:space="preserve">  其他长期负债</t>
  </si>
  <si>
    <t xml:space="preserve">  固定资产原价</t>
  </si>
  <si>
    <t xml:space="preserve">    长期负债合计</t>
  </si>
  <si>
    <t xml:space="preserve">  减：累计折旧</t>
  </si>
  <si>
    <t xml:space="preserve">  固定资产净值</t>
  </si>
  <si>
    <t>受托代理负债：</t>
  </si>
  <si>
    <t xml:space="preserve">  在建工程</t>
  </si>
  <si>
    <t xml:space="preserve">  受托代理负债</t>
  </si>
  <si>
    <t xml:space="preserve">  文物文化资产</t>
  </si>
  <si>
    <t xml:space="preserve">    负债合计</t>
  </si>
  <si>
    <t xml:space="preserve">  固定资产清理</t>
  </si>
  <si>
    <t xml:space="preserve">    固定资产合计</t>
  </si>
  <si>
    <t>净资产：</t>
  </si>
  <si>
    <t>无形资产：</t>
  </si>
  <si>
    <t xml:space="preserve">  非限定性净资产</t>
  </si>
  <si>
    <t xml:space="preserve">  无形资产</t>
  </si>
  <si>
    <t xml:space="preserve">  限定性净资产</t>
  </si>
  <si>
    <t xml:space="preserve">    净资产合计</t>
  </si>
  <si>
    <t>受托代理资产：</t>
  </si>
  <si>
    <t xml:space="preserve">  受托代理资产</t>
  </si>
  <si>
    <t>资产总计</t>
  </si>
  <si>
    <t>负债和净资产总计</t>
  </si>
  <si>
    <t>单位负责人：谢文飞                  制表：陈  涛                  复核：万凌燕</t>
  </si>
  <si>
    <t>业务活动表</t>
  </si>
  <si>
    <t>02表</t>
  </si>
  <si>
    <t>项  目</t>
  </si>
  <si>
    <t>上年数</t>
  </si>
  <si>
    <t>本年数</t>
  </si>
  <si>
    <t>合计</t>
  </si>
  <si>
    <t>一、收  入</t>
  </si>
  <si>
    <t xml:space="preserve">   其中：捐赠收入</t>
  </si>
  <si>
    <t xml:space="preserve">        会费收入</t>
  </si>
  <si>
    <t xml:space="preserve">        提供服务收入</t>
  </si>
  <si>
    <t xml:space="preserve">        商品销售收入</t>
  </si>
  <si>
    <t xml:space="preserve">        政府补助收入</t>
  </si>
  <si>
    <t xml:space="preserve">        投资收益</t>
  </si>
  <si>
    <t xml:space="preserve">   其他收入</t>
  </si>
  <si>
    <t>收入合计</t>
  </si>
  <si>
    <t>二、费  用</t>
  </si>
  <si>
    <t>（一）业务活动成本</t>
  </si>
  <si>
    <t>（1）慈善活动支出</t>
  </si>
  <si>
    <t>其中：定向资助学生</t>
  </si>
  <si>
    <t xml:space="preserve">     童蒙国学经典</t>
  </si>
  <si>
    <t xml:space="preserve">     左西乡村教师发展</t>
  </si>
  <si>
    <t xml:space="preserve">     童蒙书院</t>
  </si>
  <si>
    <t>（2）其他业务活动成本</t>
  </si>
  <si>
    <t>其中：助学信息平台</t>
  </si>
  <si>
    <t xml:space="preserve">     其他支出</t>
  </si>
  <si>
    <t xml:space="preserve">     固定资产折旧</t>
  </si>
  <si>
    <t>（二）管理费用</t>
  </si>
  <si>
    <t>（三）筹资费用</t>
  </si>
  <si>
    <t>（四）其他费用</t>
  </si>
  <si>
    <t>费用合计</t>
  </si>
  <si>
    <t>三、限定性净资产转为非限定性净资产</t>
  </si>
  <si>
    <t>四、净资产变动额（若为净资产减少额，以“-”号填列）</t>
  </si>
  <si>
    <t xml:space="preserve">     加：年初资产净额</t>
  </si>
  <si>
    <t xml:space="preserve">         其他转入</t>
  </si>
  <si>
    <t>五、可供使用资产净额</t>
  </si>
  <si>
    <t>现金流量表</t>
  </si>
  <si>
    <t>03表</t>
  </si>
  <si>
    <t>编制单位：安徽童蒙助学服务中心          2022年12月31日                    单位：元</t>
  </si>
  <si>
    <t>一、业务活动产生的现金流量：</t>
  </si>
  <si>
    <t xml:space="preserve">      接受捐赠收到的现金</t>
  </si>
  <si>
    <t xml:space="preserve">      收到会费收到的现金</t>
  </si>
  <si>
    <t xml:space="preserve">      提供服务收到的现金</t>
  </si>
  <si>
    <t xml:space="preserve">      销售商品收到的现金</t>
  </si>
  <si>
    <t xml:space="preserve">      政府补助收到的现金</t>
  </si>
  <si>
    <t xml:space="preserve">      收到的其他与业务活动有关的现金</t>
  </si>
  <si>
    <t xml:space="preserve">                          现金流入小计</t>
  </si>
  <si>
    <t xml:space="preserve">      提供捐赠或者资助支付的现金</t>
  </si>
  <si>
    <t xml:space="preserve">      支付给员工以及为员工支付的现金</t>
  </si>
  <si>
    <t xml:space="preserve">      购买商品接受劳务支付的现金</t>
  </si>
  <si>
    <t xml:space="preserve">      支付的其他与业务活动有关的现金</t>
  </si>
  <si>
    <t xml:space="preserve">                          现金流出小计</t>
  </si>
  <si>
    <t>业务活动产生的现金净流量</t>
  </si>
  <si>
    <t>二、投资活动产生的现金净流量：</t>
  </si>
  <si>
    <t xml:space="preserve">      收回投资所收到的现金 </t>
  </si>
  <si>
    <t xml:space="preserve">      取得投资收益所收到的现金</t>
  </si>
  <si>
    <t xml:space="preserve">      处置固定资产和无形资产所收回的现金</t>
  </si>
  <si>
    <t xml:space="preserve">      收到的其他与投资活动有关的现金</t>
  </si>
  <si>
    <t xml:space="preserve">      购建固定资产和无形资产所支付的现金</t>
  </si>
  <si>
    <t xml:space="preserve">      对外投资所支付的现金</t>
  </si>
  <si>
    <t xml:space="preserve">      支付的其他与投资活动有关的现金</t>
  </si>
  <si>
    <t>投资活动产生的现金流量净额</t>
  </si>
  <si>
    <t>三、筹资活动产生的现金流量：</t>
  </si>
  <si>
    <t xml:space="preserve">      借款所收到的现金</t>
  </si>
  <si>
    <t xml:space="preserve">      收到的其他与筹资活动有关的现金</t>
  </si>
  <si>
    <t xml:space="preserve">      偿还借款所支付的现金</t>
  </si>
  <si>
    <t xml:space="preserve">      偿付利息所支付的现金</t>
  </si>
  <si>
    <t xml:space="preserve">      支付的其他与筹资活动有关的现金</t>
  </si>
  <si>
    <t>筹资活动产生的现金流量净额</t>
  </si>
  <si>
    <t>四、汇率变动对现金的影响额</t>
  </si>
  <si>
    <t>五、现金及现金等价物净增加额</t>
  </si>
  <si>
    <t>捐 赠 说 明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</si>
  <si>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</si>
  <si>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</si>
  <si>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</si>
  <si>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童蒙书院：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，公益人才培养、经典流通、慈善救助，弘扬优秀传统文化。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</si>
  <si>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</si>
  <si>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</si>
  <si>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</si>
  <si>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●捐赠单位或个人，可根据需要获取公益事业捐赠电子票据；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</si>
  <si>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</si>
  <si>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</si>
  <si>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</si>
  <si>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</si>
  <si>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</si>
  <si>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 xml:space="preserve">支付宝账户名：安徽童蒙助学服务中心   </t>
  </si>
  <si>
    <t>账号:tongmengcn@126.com</t>
  </si>
  <si>
    <t>联系方式</t>
  </si>
  <si>
    <t>网址：http//:www.tongmengcn.com      </t>
  </si>
  <si>
    <t>微信公众号：tongmeng69</t>
  </si>
  <si>
    <t>微博：tongmengcn</t>
  </si>
  <si>
    <t>邮箱：tongmengcn@126.com</t>
  </si>
  <si>
    <t>电话/微信：133 4929 8460</t>
  </si>
  <si>
    <t>地址：安徽省合肥市蜀山区西环中心广场</t>
  </si>
  <si>
    <t>蒙以养正·果行育德</t>
  </si>
  <si>
    <t>关注儿童成长、改善教学环境、传递社会关爱。</t>
  </si>
  <si>
    <t>教育，是生命与生命间的相互照见与修正。当我们选择了，是需要一颗最本真的心，与一颗颗童真心灵的撞见。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</si>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</sst>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73">
    <font>
      <sz val="12"/>
      <name val="宋体"/>
      <family val="0"/>
    </font>
    <font>
      <sz val="11"/>
      <name val="宋体"/>
      <family val="0"/>
    </font>
    <font>
      <sz val="12"/>
      <name val="楷体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楷体_GB2312"/>
      <family val="0"/>
    </font>
    <font>
      <b/>
      <sz val="12"/>
      <color indexed="53"/>
      <name val="楷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6600"/>
      <name val="宋体"/>
      <family val="0"/>
    </font>
    <font>
      <b/>
      <sz val="12"/>
      <color rgb="FF000000"/>
      <name val="宋体"/>
      <family val="0"/>
    </font>
    <font>
      <b/>
      <sz val="12"/>
      <color rgb="FFFF6600"/>
      <name val="楷体"/>
      <family val="3"/>
    </font>
    <font>
      <sz val="10"/>
      <color rgb="FF191616"/>
      <name val="Arial"/>
      <family val="2"/>
    </font>
    <font>
      <sz val="10"/>
      <color theme="1"/>
      <name val="Calibri"/>
      <family val="0"/>
    </font>
    <font>
      <sz val="10"/>
      <color indexed="8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宋体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23" fillId="0" borderId="0">
      <alignment vertical="center"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0" fillId="0" borderId="0">
      <alignment/>
      <protection/>
    </xf>
    <xf numFmtId="0" fontId="51" fillId="0" borderId="3" applyNumberFormat="0" applyFill="0" applyAlignment="0" applyProtection="0"/>
    <xf numFmtId="0" fontId="0" fillId="0" borderId="0">
      <alignment/>
      <protection/>
    </xf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23" fillId="0" borderId="0">
      <alignment vertical="center"/>
      <protection/>
    </xf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42" fillId="23" borderId="0" applyNumberFormat="0" applyBorder="0" applyAlignment="0" applyProtection="0"/>
    <xf numFmtId="0" fontId="23" fillId="0" borderId="0">
      <alignment vertical="center"/>
      <protection/>
    </xf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10" fillId="0" borderId="0" xfId="57" applyFont="1" applyAlignment="1">
      <alignment horizontal="right"/>
      <protection/>
    </xf>
    <xf numFmtId="0" fontId="10" fillId="0" borderId="0" xfId="0" applyFont="1" applyFill="1" applyBorder="1" applyAlignment="1">
      <alignment horizontal="left" vertical="center"/>
    </xf>
    <xf numFmtId="0" fontId="11" fillId="0" borderId="9" xfId="25" applyFont="1" applyBorder="1" applyAlignment="1">
      <alignment horizontal="center" vertical="top" wrapText="1"/>
      <protection/>
    </xf>
    <xf numFmtId="0" fontId="11" fillId="0" borderId="9" xfId="25" applyFont="1" applyBorder="1" applyAlignment="1">
      <alignment horizontal="justify" vertical="top" wrapText="1"/>
      <protection/>
    </xf>
    <xf numFmtId="0" fontId="62" fillId="0" borderId="9" xfId="0" applyFont="1" applyFill="1" applyBorder="1" applyAlignment="1">
      <alignment horizontal="center" vertical="center" wrapText="1"/>
    </xf>
    <xf numFmtId="43" fontId="12" fillId="0" borderId="9" xfId="25" applyNumberFormat="1" applyFont="1" applyBorder="1" applyAlignment="1">
      <alignment horizontal="right" vertical="top"/>
      <protection/>
    </xf>
    <xf numFmtId="0" fontId="63" fillId="0" borderId="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3" fillId="0" borderId="0" xfId="57" applyFont="1" applyBorder="1" applyAlignment="1">
      <alignment horizontal="center"/>
      <protection/>
    </xf>
    <xf numFmtId="0" fontId="0" fillId="0" borderId="0" xfId="57">
      <alignment/>
      <protection/>
    </xf>
    <xf numFmtId="0" fontId="10" fillId="0" borderId="0" xfId="57" applyFont="1" applyBorder="1" applyAlignment="1">
      <alignment horizontal="right"/>
      <protection/>
    </xf>
    <xf numFmtId="0" fontId="10" fillId="0" borderId="0" xfId="57" applyFont="1" applyBorder="1" applyAlignment="1">
      <alignment horizontal="left"/>
      <protection/>
    </xf>
    <xf numFmtId="31" fontId="13" fillId="0" borderId="0" xfId="57" applyNumberFormat="1" applyFont="1" applyBorder="1" applyAlignment="1">
      <alignment horizontal="center" vertical="center"/>
      <protection/>
    </xf>
    <xf numFmtId="31" fontId="10" fillId="0" borderId="0" xfId="57" applyNumberFormat="1" applyFont="1" applyBorder="1" applyAlignment="1">
      <alignment vertical="center"/>
      <protection/>
    </xf>
    <xf numFmtId="0" fontId="10" fillId="0" borderId="0" xfId="57" applyFont="1" applyBorder="1" applyAlignment="1">
      <alignment horizontal="right" vertical="center"/>
      <protection/>
    </xf>
    <xf numFmtId="0" fontId="11" fillId="0" borderId="9" xfId="47" applyFont="1" applyBorder="1" applyAlignment="1">
      <alignment horizontal="center" vertical="center" wrapText="1"/>
      <protection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47" applyFont="1" applyBorder="1" applyAlignment="1">
      <alignment horizontal="justify" vertical="top" wrapText="1"/>
      <protection/>
    </xf>
    <xf numFmtId="43" fontId="12" fillId="0" borderId="9" xfId="47" applyNumberFormat="1" applyFont="1" applyBorder="1" applyAlignment="1">
      <alignment horizontal="right" vertical="top"/>
      <protection/>
    </xf>
    <xf numFmtId="43" fontId="14" fillId="0" borderId="9" xfId="35" applyNumberFormat="1" applyFont="1" applyBorder="1" applyAlignment="1">
      <alignment horizontal="right"/>
      <protection/>
    </xf>
    <xf numFmtId="43" fontId="14" fillId="0" borderId="9" xfId="37" applyNumberFormat="1" applyFont="1" applyBorder="1" applyAlignment="1">
      <alignment horizontal="right"/>
      <protection/>
    </xf>
    <xf numFmtId="43" fontId="14" fillId="0" borderId="9" xfId="0" applyNumberFormat="1" applyFont="1" applyFill="1" applyBorder="1" applyAlignment="1">
      <alignment vertical="center"/>
    </xf>
    <xf numFmtId="0" fontId="11" fillId="0" borderId="9" xfId="47" applyFont="1" applyBorder="1" applyAlignment="1">
      <alignment horizontal="center" vertical="top" wrapText="1"/>
      <protection/>
    </xf>
    <xf numFmtId="0" fontId="62" fillId="0" borderId="9" xfId="0" applyFont="1" applyFill="1" applyBorder="1" applyAlignment="1">
      <alignment vertical="center" wrapText="1"/>
    </xf>
    <xf numFmtId="0" fontId="64" fillId="0" borderId="9" xfId="47" applyFont="1" applyBorder="1" applyAlignment="1">
      <alignment horizontal="justify" vertical="top" wrapText="1"/>
      <protection/>
    </xf>
    <xf numFmtId="0" fontId="10" fillId="0" borderId="9" xfId="0" applyFont="1" applyFill="1" applyBorder="1" applyAlignment="1">
      <alignment vertical="center"/>
    </xf>
    <xf numFmtId="0" fontId="10" fillId="0" borderId="9" xfId="47" applyFont="1" applyBorder="1" applyAlignment="1">
      <alignment horizontal="justify" vertical="top" wrapText="1"/>
      <protection/>
    </xf>
    <xf numFmtId="43" fontId="14" fillId="0" borderId="9" xfId="0" applyNumberFormat="1" applyFont="1" applyFill="1" applyBorder="1" applyAlignment="1">
      <alignment horizontal="right" vertical="center"/>
    </xf>
    <xf numFmtId="176" fontId="10" fillId="0" borderId="9" xfId="0" applyNumberFormat="1" applyFont="1" applyFill="1" applyBorder="1" applyAlignment="1">
      <alignment/>
    </xf>
    <xf numFmtId="43" fontId="12" fillId="0" borderId="9" xfId="59" applyNumberFormat="1" applyFont="1" applyBorder="1" applyAlignment="1">
      <alignment horizontal="right" vertical="center"/>
      <protection/>
    </xf>
    <xf numFmtId="43" fontId="12" fillId="0" borderId="9" xfId="47" applyNumberFormat="1" applyFont="1" applyBorder="1" applyAlignment="1">
      <alignment horizontal="right" vertical="center"/>
      <protection/>
    </xf>
    <xf numFmtId="176" fontId="11" fillId="0" borderId="9" xfId="47" applyNumberFormat="1" applyFont="1" applyBorder="1" applyAlignment="1">
      <alignment horizontal="justify" vertical="top" wrapText="1"/>
      <protection/>
    </xf>
    <xf numFmtId="0" fontId="0" fillId="0" borderId="0" xfId="0" applyFont="1" applyFill="1" applyBorder="1" applyAlignment="1">
      <alignment horizontal="center" vertical="center"/>
    </xf>
    <xf numFmtId="0" fontId="10" fillId="0" borderId="0" xfId="57" applyFont="1" applyAlignment="1">
      <alignment horizontal="right"/>
      <protection/>
    </xf>
    <xf numFmtId="0" fontId="10" fillId="0" borderId="0" xfId="57" applyFont="1" applyFill="1" applyAlignment="1">
      <alignment horizontal="right"/>
      <protection/>
    </xf>
    <xf numFmtId="0" fontId="10" fillId="0" borderId="0" xfId="57" applyFont="1" applyBorder="1" applyAlignment="1">
      <alignment horizontal="center"/>
      <protection/>
    </xf>
    <xf numFmtId="31" fontId="10" fillId="0" borderId="0" xfId="57" applyNumberFormat="1" applyFont="1" applyBorder="1" applyAlignment="1">
      <alignment horizontal="center" vertical="center"/>
      <protection/>
    </xf>
    <xf numFmtId="0" fontId="10" fillId="0" borderId="10" xfId="57" applyFont="1" applyBorder="1" applyAlignment="1">
      <alignment horizontal="right" vertical="center"/>
      <protection/>
    </xf>
    <xf numFmtId="0" fontId="11" fillId="0" borderId="9" xfId="59" applyFont="1" applyBorder="1" applyAlignment="1">
      <alignment horizontal="center" vertical="center" wrapText="1"/>
      <protection/>
    </xf>
    <xf numFmtId="0" fontId="11" fillId="0" borderId="9" xfId="59" applyFont="1" applyBorder="1" applyAlignment="1">
      <alignment horizontal="justify" vertical="center" wrapText="1"/>
      <protection/>
    </xf>
    <xf numFmtId="43" fontId="12" fillId="0" borderId="9" xfId="59" applyNumberFormat="1" applyFont="1" applyFill="1" applyBorder="1" applyAlignment="1">
      <alignment horizontal="right" vertical="center"/>
      <protection/>
    </xf>
    <xf numFmtId="0" fontId="12" fillId="0" borderId="9" xfId="59" applyFont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43" fontId="15" fillId="0" borderId="9" xfId="0" applyNumberFormat="1" applyFont="1" applyFill="1" applyBorder="1" applyAlignment="1">
      <alignment vertical="center"/>
    </xf>
    <xf numFmtId="0" fontId="10" fillId="0" borderId="9" xfId="59" applyFont="1" applyBorder="1" applyAlignment="1">
      <alignment horizontal="justify" vertical="center" wrapText="1"/>
      <protection/>
    </xf>
    <xf numFmtId="177" fontId="0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65" fillId="0" borderId="9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/>
    </xf>
    <xf numFmtId="31" fontId="0" fillId="0" borderId="9" xfId="0" applyNumberForma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76" fontId="0" fillId="0" borderId="9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0" fontId="0" fillId="0" borderId="9" xfId="0" applyFont="1" applyBorder="1" applyAlignment="1">
      <alignment horizontal="left" vertical="center"/>
    </xf>
    <xf numFmtId="31" fontId="0" fillId="0" borderId="9" xfId="0" applyNumberFormat="1" applyFont="1" applyBorder="1" applyAlignment="1">
      <alignment horizontal="left" vertical="center"/>
    </xf>
    <xf numFmtId="176" fontId="0" fillId="0" borderId="9" xfId="0" applyNumberFormat="1" applyFill="1" applyBorder="1" applyAlignment="1">
      <alignment horizontal="right" vertical="center"/>
    </xf>
    <xf numFmtId="31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right" vertical="center"/>
    </xf>
    <xf numFmtId="176" fontId="68" fillId="0" borderId="12" xfId="0" applyNumberFormat="1" applyFont="1" applyFill="1" applyBorder="1" applyAlignment="1">
      <alignment horizontal="right" vertical="center"/>
    </xf>
    <xf numFmtId="4" fontId="69" fillId="0" borderId="9" xfId="0" applyNumberFormat="1" applyFont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0" fillId="0" borderId="9" xfId="0" applyNumberFormat="1" applyFont="1" applyFill="1" applyBorder="1" applyAlignment="1">
      <alignment horizontal="right" vertical="center"/>
    </xf>
    <xf numFmtId="176" fontId="18" fillId="0" borderId="12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vertical="center"/>
    </xf>
    <xf numFmtId="176" fontId="70" fillId="0" borderId="9" xfId="0" applyNumberFormat="1" applyFont="1" applyFill="1" applyBorder="1" applyAlignment="1">
      <alignment horizontal="right" vertical="center"/>
    </xf>
    <xf numFmtId="176" fontId="70" fillId="0" borderId="14" xfId="0" applyNumberFormat="1" applyFont="1" applyFill="1" applyBorder="1" applyAlignment="1">
      <alignment horizontal="right" vertical="center"/>
    </xf>
    <xf numFmtId="176" fontId="70" fillId="0" borderId="9" xfId="0" applyNumberFormat="1" applyFont="1" applyFill="1" applyBorder="1" applyAlignment="1">
      <alignment horizontal="right" vertical="center"/>
    </xf>
    <xf numFmtId="0" fontId="71" fillId="0" borderId="9" xfId="0" applyFont="1" applyFill="1" applyBorder="1" applyAlignment="1">
      <alignment vertical="center"/>
    </xf>
    <xf numFmtId="0" fontId="71" fillId="0" borderId="15" xfId="0" applyFont="1" applyFill="1" applyBorder="1" applyAlignment="1">
      <alignment horizontal="center" vertical="center"/>
    </xf>
    <xf numFmtId="0" fontId="71" fillId="0" borderId="16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31" fontId="0" fillId="0" borderId="9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176" fontId="0" fillId="0" borderId="9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left" vertical="center"/>
    </xf>
    <xf numFmtId="177" fontId="18" fillId="0" borderId="9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72" fillId="0" borderId="9" xfId="0" applyFont="1" applyFill="1" applyBorder="1" applyAlignment="1">
      <alignment horizontal="left" vertical="center"/>
    </xf>
    <xf numFmtId="0" fontId="72" fillId="0" borderId="9" xfId="0" applyFont="1" applyFill="1" applyBorder="1" applyAlignment="1">
      <alignment horizontal="left" vertical="center"/>
    </xf>
    <xf numFmtId="176" fontId="0" fillId="0" borderId="9" xfId="0" applyNumberFormat="1" applyFill="1" applyBorder="1" applyAlignment="1">
      <alignment horizontal="left" vertical="center"/>
    </xf>
    <xf numFmtId="31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177" fontId="18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177" fontId="18" fillId="0" borderId="0" xfId="0" applyNumberFormat="1" applyFont="1" applyFill="1" applyAlignment="1">
      <alignment horizontal="left" vertical="center"/>
    </xf>
    <xf numFmtId="31" fontId="0" fillId="0" borderId="0" xfId="0" applyNumberFormat="1" applyFont="1" applyAlignment="1">
      <alignment horizontal="left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Alignment="1">
      <alignment horizontal="right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现金流量表_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_业务活动表_1" xfId="35"/>
    <cellStyle name="标题 2" xfId="36"/>
    <cellStyle name="常规_业务活动表_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_Sheet6_1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常规_Sheet5_4" xfId="57"/>
    <cellStyle name="强调文字颜色 3" xfId="58"/>
    <cellStyle name="常规_Sheet5_5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613"/>
  <sheetViews>
    <sheetView tabSelected="1" zoomScaleSheetLayoutView="100" workbookViewId="0" topLeftCell="A1">
      <selection activeCell="H9" sqref="H9"/>
    </sheetView>
  </sheetViews>
  <sheetFormatPr defaultColWidth="9.00390625" defaultRowHeight="14.25"/>
  <cols>
    <col min="1" max="1" width="3.25390625" style="0" customWidth="1"/>
    <col min="2" max="2" width="17.00390625" style="0" customWidth="1"/>
    <col min="3" max="3" width="19.25390625" style="0" customWidth="1"/>
    <col min="4" max="5" width="15.00390625" style="0" customWidth="1"/>
    <col min="6" max="6" width="10.875" style="0" customWidth="1"/>
    <col min="7" max="7" width="23.875" style="0" customWidth="1"/>
    <col min="8" max="8" width="3.75390625" style="0" customWidth="1"/>
  </cols>
  <sheetData>
    <row r="1" spans="1:7" ht="15">
      <c r="A1" s="64"/>
      <c r="B1" s="13"/>
      <c r="C1" s="13"/>
      <c r="D1" s="13"/>
      <c r="E1" s="13"/>
      <c r="F1" s="13"/>
      <c r="G1" s="13"/>
    </row>
    <row r="2" spans="1:7" ht="20.25">
      <c r="A2" s="78"/>
      <c r="B2" s="79" t="s">
        <v>0</v>
      </c>
      <c r="C2" s="79"/>
      <c r="D2" s="79"/>
      <c r="E2" s="79"/>
      <c r="F2" s="79"/>
      <c r="G2" s="79"/>
    </row>
    <row r="3" spans="1:7" ht="17.25">
      <c r="A3" s="78"/>
      <c r="B3" s="80" t="s">
        <v>1</v>
      </c>
      <c r="C3" s="80"/>
      <c r="D3" s="80"/>
      <c r="E3" s="80"/>
      <c r="F3" s="80"/>
      <c r="G3" s="80"/>
    </row>
    <row r="4" spans="1:7" ht="15">
      <c r="A4" s="78"/>
      <c r="B4" s="59"/>
      <c r="C4" s="81" t="s">
        <v>2</v>
      </c>
      <c r="D4" s="81" t="s">
        <v>3</v>
      </c>
      <c r="E4" s="82" t="s">
        <v>4</v>
      </c>
      <c r="F4" s="83" t="s">
        <v>5</v>
      </c>
      <c r="G4" s="83"/>
    </row>
    <row r="5" spans="1:7" ht="15">
      <c r="A5" s="78"/>
      <c r="B5" s="59" t="s">
        <v>6</v>
      </c>
      <c r="C5" s="84">
        <v>264221.11</v>
      </c>
      <c r="D5" s="85">
        <v>698419.1</v>
      </c>
      <c r="E5" s="86">
        <v>557093.41</v>
      </c>
      <c r="F5" s="87">
        <f aca="true" t="shared" si="0" ref="F5:F7">C5+D5-E5</f>
        <v>405546.79999999993</v>
      </c>
      <c r="G5" s="88"/>
    </row>
    <row r="6" spans="1:7" ht="15">
      <c r="A6" s="78"/>
      <c r="B6" s="59" t="s">
        <v>7</v>
      </c>
      <c r="C6" s="84">
        <v>159188.87</v>
      </c>
      <c r="D6" s="89">
        <v>70932.97</v>
      </c>
      <c r="E6" s="86">
        <v>98875.9</v>
      </c>
      <c r="F6" s="87">
        <f t="shared" si="0"/>
        <v>131245.94</v>
      </c>
      <c r="G6" s="88"/>
    </row>
    <row r="7" spans="1:7" ht="15">
      <c r="A7" s="78"/>
      <c r="B7" s="90" t="s">
        <v>8</v>
      </c>
      <c r="C7" s="91">
        <f>SUM(C5:C6)</f>
        <v>423409.98</v>
      </c>
      <c r="D7" s="91">
        <f>SUM(D5:D6)</f>
        <v>769352.07</v>
      </c>
      <c r="E7" s="92">
        <f>SUM(E5:E6)</f>
        <v>655969.31</v>
      </c>
      <c r="F7" s="93">
        <f t="shared" si="0"/>
        <v>536792.7399999998</v>
      </c>
      <c r="G7" s="93"/>
    </row>
    <row r="8" spans="1:7" ht="15">
      <c r="A8" s="78"/>
      <c r="B8" s="94" t="s">
        <v>9</v>
      </c>
      <c r="C8" s="94"/>
      <c r="D8" s="94"/>
      <c r="E8" s="94"/>
      <c r="F8" s="95"/>
      <c r="G8" s="96"/>
    </row>
    <row r="9" spans="1:7" ht="15">
      <c r="A9" s="78"/>
      <c r="B9" s="97"/>
      <c r="C9" s="97"/>
      <c r="D9" s="97"/>
      <c r="E9" s="97"/>
      <c r="F9" s="97"/>
      <c r="G9" s="97"/>
    </row>
    <row r="10" spans="1:7" ht="21" customHeight="1">
      <c r="A10" s="78"/>
      <c r="B10" s="98" t="s">
        <v>10</v>
      </c>
      <c r="C10" s="98"/>
      <c r="D10" s="98"/>
      <c r="E10" s="98"/>
      <c r="F10" s="98"/>
      <c r="G10" s="98"/>
    </row>
    <row r="11" spans="1:7" ht="15">
      <c r="A11" s="78"/>
      <c r="B11" s="99" t="s">
        <v>11</v>
      </c>
      <c r="C11" s="100" t="s">
        <v>12</v>
      </c>
      <c r="D11" s="100" t="s">
        <v>13</v>
      </c>
      <c r="E11" s="100" t="s">
        <v>14</v>
      </c>
      <c r="F11" s="100" t="s">
        <v>15</v>
      </c>
      <c r="G11" s="100" t="s">
        <v>16</v>
      </c>
    </row>
    <row r="12" spans="2:246" s="8" customFormat="1" ht="15">
      <c r="B12" s="101">
        <v>44562</v>
      </c>
      <c r="C12" s="102" t="s">
        <v>17</v>
      </c>
      <c r="D12" s="103">
        <v>200</v>
      </c>
      <c r="E12" s="104" t="s">
        <v>18</v>
      </c>
      <c r="F12" s="105" t="s">
        <v>19</v>
      </c>
      <c r="G12" s="106" t="s">
        <v>20</v>
      </c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</row>
    <row r="13" spans="2:246" s="8" customFormat="1" ht="15">
      <c r="B13" s="101">
        <v>44564</v>
      </c>
      <c r="C13" s="102" t="s">
        <v>21</v>
      </c>
      <c r="D13" s="103">
        <v>100</v>
      </c>
      <c r="E13" s="104" t="s">
        <v>18</v>
      </c>
      <c r="F13" s="105" t="s">
        <v>19</v>
      </c>
      <c r="G13" s="106" t="s">
        <v>20</v>
      </c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</row>
    <row r="14" spans="2:246" s="8" customFormat="1" ht="15">
      <c r="B14" s="101">
        <v>44566</v>
      </c>
      <c r="C14" s="102" t="s">
        <v>22</v>
      </c>
      <c r="D14" s="103">
        <v>100</v>
      </c>
      <c r="E14" s="104" t="s">
        <v>18</v>
      </c>
      <c r="F14" s="105" t="s">
        <v>19</v>
      </c>
      <c r="G14" s="106" t="s">
        <v>20</v>
      </c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</row>
    <row r="15" spans="2:246" s="8" customFormat="1" ht="15">
      <c r="B15" s="101">
        <v>44571</v>
      </c>
      <c r="C15" s="102" t="s">
        <v>23</v>
      </c>
      <c r="D15" s="103">
        <v>1000</v>
      </c>
      <c r="E15" s="104" t="s">
        <v>18</v>
      </c>
      <c r="F15" s="105" t="s">
        <v>24</v>
      </c>
      <c r="G15" s="106" t="s">
        <v>25</v>
      </c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spans="2:246" s="8" customFormat="1" ht="15">
      <c r="B16" s="101">
        <v>44578</v>
      </c>
      <c r="C16" s="102" t="s">
        <v>26</v>
      </c>
      <c r="D16" s="103">
        <v>10</v>
      </c>
      <c r="E16" s="104" t="s">
        <v>18</v>
      </c>
      <c r="F16" s="105" t="s">
        <v>19</v>
      </c>
      <c r="G16" s="106" t="s">
        <v>20</v>
      </c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</row>
    <row r="17" spans="2:246" s="8" customFormat="1" ht="15">
      <c r="B17" s="101">
        <v>44579</v>
      </c>
      <c r="C17" s="102" t="s">
        <v>27</v>
      </c>
      <c r="D17" s="103">
        <v>100</v>
      </c>
      <c r="E17" s="104" t="s">
        <v>18</v>
      </c>
      <c r="F17" s="105" t="s">
        <v>19</v>
      </c>
      <c r="G17" s="106" t="s">
        <v>20</v>
      </c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</row>
    <row r="18" spans="2:246" s="8" customFormat="1" ht="15">
      <c r="B18" s="101">
        <v>44582</v>
      </c>
      <c r="C18" s="102" t="s">
        <v>28</v>
      </c>
      <c r="D18" s="103">
        <v>200</v>
      </c>
      <c r="E18" s="104" t="s">
        <v>18</v>
      </c>
      <c r="F18" s="105" t="s">
        <v>19</v>
      </c>
      <c r="G18" s="106" t="s">
        <v>29</v>
      </c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</row>
    <row r="19" spans="2:246" s="8" customFormat="1" ht="15">
      <c r="B19" s="101">
        <v>44582</v>
      </c>
      <c r="C19" s="102" t="s">
        <v>30</v>
      </c>
      <c r="D19" s="103">
        <v>100</v>
      </c>
      <c r="E19" s="104" t="s">
        <v>18</v>
      </c>
      <c r="F19" s="105" t="s">
        <v>19</v>
      </c>
      <c r="G19" s="106" t="s">
        <v>31</v>
      </c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</row>
    <row r="20" spans="2:246" s="8" customFormat="1" ht="15">
      <c r="B20" s="101">
        <v>44589</v>
      </c>
      <c r="C20" s="102" t="s">
        <v>32</v>
      </c>
      <c r="D20" s="103">
        <v>200</v>
      </c>
      <c r="E20" s="104" t="s">
        <v>18</v>
      </c>
      <c r="F20" s="105" t="s">
        <v>19</v>
      </c>
      <c r="G20" s="106" t="s">
        <v>20</v>
      </c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spans="2:246" s="8" customFormat="1" ht="15">
      <c r="B21" s="101">
        <v>44592</v>
      </c>
      <c r="C21" s="102" t="s">
        <v>33</v>
      </c>
      <c r="D21" s="103">
        <v>300</v>
      </c>
      <c r="E21" s="104" t="s">
        <v>18</v>
      </c>
      <c r="F21" s="105" t="s">
        <v>19</v>
      </c>
      <c r="G21" s="106" t="s">
        <v>20</v>
      </c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</row>
    <row r="22" spans="2:246" s="8" customFormat="1" ht="15">
      <c r="B22" s="101">
        <v>44592</v>
      </c>
      <c r="C22" s="102" t="s">
        <v>34</v>
      </c>
      <c r="D22" s="103">
        <v>7000</v>
      </c>
      <c r="E22" s="104" t="s">
        <v>18</v>
      </c>
      <c r="F22" s="105" t="s">
        <v>19</v>
      </c>
      <c r="G22" s="106" t="s">
        <v>31</v>
      </c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spans="2:246" s="8" customFormat="1" ht="15">
      <c r="B23" s="101">
        <v>44592</v>
      </c>
      <c r="C23" s="102" t="s">
        <v>35</v>
      </c>
      <c r="D23" s="103">
        <v>25199</v>
      </c>
      <c r="E23" s="104" t="s">
        <v>18</v>
      </c>
      <c r="F23" s="105" t="s">
        <v>19</v>
      </c>
      <c r="G23" s="106" t="s">
        <v>31</v>
      </c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spans="2:246" s="8" customFormat="1" ht="15">
      <c r="B24" s="101"/>
      <c r="C24" s="102"/>
      <c r="D24" s="103"/>
      <c r="E24" s="104"/>
      <c r="F24" s="105"/>
      <c r="G24" s="106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  <row r="25" spans="2:246" s="8" customFormat="1" ht="15">
      <c r="B25" s="101">
        <v>44595</v>
      </c>
      <c r="C25" s="102" t="s">
        <v>23</v>
      </c>
      <c r="D25" s="103">
        <v>200</v>
      </c>
      <c r="E25" s="104" t="s">
        <v>18</v>
      </c>
      <c r="F25" s="105" t="s">
        <v>19</v>
      </c>
      <c r="G25" s="106" t="s">
        <v>36</v>
      </c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</row>
    <row r="26" spans="2:246" s="8" customFormat="1" ht="15">
      <c r="B26" s="101">
        <v>44596</v>
      </c>
      <c r="C26" s="102" t="s">
        <v>28</v>
      </c>
      <c r="D26" s="103">
        <v>200</v>
      </c>
      <c r="E26" s="104" t="s">
        <v>18</v>
      </c>
      <c r="F26" s="105" t="s">
        <v>19</v>
      </c>
      <c r="G26" s="106" t="s">
        <v>29</v>
      </c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</row>
    <row r="27" spans="2:246" s="8" customFormat="1" ht="15">
      <c r="B27" s="101">
        <v>44597</v>
      </c>
      <c r="C27" s="102" t="s">
        <v>22</v>
      </c>
      <c r="D27" s="103">
        <v>100</v>
      </c>
      <c r="E27" s="104" t="s">
        <v>18</v>
      </c>
      <c r="F27" s="105" t="s">
        <v>19</v>
      </c>
      <c r="G27" s="106" t="s">
        <v>20</v>
      </c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</row>
    <row r="28" spans="2:246" s="8" customFormat="1" ht="15">
      <c r="B28" s="101">
        <v>44597</v>
      </c>
      <c r="C28" s="102" t="s">
        <v>37</v>
      </c>
      <c r="D28" s="103">
        <v>600</v>
      </c>
      <c r="E28" s="104" t="s">
        <v>18</v>
      </c>
      <c r="F28" s="105" t="s">
        <v>19</v>
      </c>
      <c r="G28" s="106" t="s">
        <v>31</v>
      </c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</row>
    <row r="29" spans="2:246" s="8" customFormat="1" ht="15">
      <c r="B29" s="101">
        <v>44597</v>
      </c>
      <c r="C29" s="102" t="s">
        <v>38</v>
      </c>
      <c r="D29" s="103">
        <v>3000</v>
      </c>
      <c r="E29" s="104" t="s">
        <v>18</v>
      </c>
      <c r="F29" s="105" t="s">
        <v>19</v>
      </c>
      <c r="G29" s="106" t="s">
        <v>20</v>
      </c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</row>
    <row r="30" spans="2:246" s="8" customFormat="1" ht="15">
      <c r="B30" s="101">
        <v>44599</v>
      </c>
      <c r="C30" s="102" t="s">
        <v>28</v>
      </c>
      <c r="D30" s="103">
        <v>200</v>
      </c>
      <c r="E30" s="104" t="s">
        <v>18</v>
      </c>
      <c r="F30" s="105" t="s">
        <v>19</v>
      </c>
      <c r="G30" s="106" t="s">
        <v>29</v>
      </c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</row>
    <row r="31" spans="2:246" s="8" customFormat="1" ht="15">
      <c r="B31" s="101">
        <v>44601</v>
      </c>
      <c r="C31" s="102" t="s">
        <v>39</v>
      </c>
      <c r="D31" s="103">
        <v>800</v>
      </c>
      <c r="E31" s="104" t="s">
        <v>18</v>
      </c>
      <c r="F31" s="105" t="s">
        <v>19</v>
      </c>
      <c r="G31" s="106" t="s">
        <v>31</v>
      </c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</row>
    <row r="32" spans="2:246" s="8" customFormat="1" ht="15">
      <c r="B32" s="101">
        <v>44601</v>
      </c>
      <c r="C32" s="105" t="s">
        <v>32</v>
      </c>
      <c r="D32" s="103">
        <v>1000</v>
      </c>
      <c r="E32" s="104" t="s">
        <v>18</v>
      </c>
      <c r="F32" s="105" t="s">
        <v>19</v>
      </c>
      <c r="G32" s="106" t="s">
        <v>31</v>
      </c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</row>
    <row r="33" spans="2:246" s="8" customFormat="1" ht="15">
      <c r="B33" s="101">
        <v>44601</v>
      </c>
      <c r="C33" s="102" t="s">
        <v>40</v>
      </c>
      <c r="D33" s="103">
        <v>2600</v>
      </c>
      <c r="E33" s="104" t="s">
        <v>18</v>
      </c>
      <c r="F33" s="105" t="s">
        <v>19</v>
      </c>
      <c r="G33" s="106" t="s">
        <v>31</v>
      </c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</row>
    <row r="34" spans="2:246" s="8" customFormat="1" ht="15">
      <c r="B34" s="101">
        <v>44601</v>
      </c>
      <c r="C34" s="102" t="s">
        <v>41</v>
      </c>
      <c r="D34" s="103">
        <v>1500</v>
      </c>
      <c r="E34" s="104" t="s">
        <v>18</v>
      </c>
      <c r="F34" s="105" t="s">
        <v>19</v>
      </c>
      <c r="G34" s="106" t="s">
        <v>31</v>
      </c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</row>
    <row r="35" spans="2:246" s="8" customFormat="1" ht="15">
      <c r="B35" s="101">
        <v>44601</v>
      </c>
      <c r="C35" s="102" t="s">
        <v>42</v>
      </c>
      <c r="D35" s="103">
        <v>2200</v>
      </c>
      <c r="E35" s="104" t="s">
        <v>18</v>
      </c>
      <c r="F35" s="105" t="s">
        <v>19</v>
      </c>
      <c r="G35" s="106" t="s">
        <v>31</v>
      </c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</row>
    <row r="36" spans="2:246" s="8" customFormat="1" ht="15">
      <c r="B36" s="101">
        <v>44601</v>
      </c>
      <c r="C36" s="102" t="s">
        <v>43</v>
      </c>
      <c r="D36" s="103">
        <v>35100</v>
      </c>
      <c r="E36" s="104" t="s">
        <v>18</v>
      </c>
      <c r="F36" s="105" t="s">
        <v>19</v>
      </c>
      <c r="G36" s="106" t="s">
        <v>31</v>
      </c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</row>
    <row r="37" spans="2:246" s="8" customFormat="1" ht="15">
      <c r="B37" s="101">
        <v>44601</v>
      </c>
      <c r="C37" s="102" t="s">
        <v>44</v>
      </c>
      <c r="D37" s="103">
        <v>600</v>
      </c>
      <c r="E37" s="104" t="s">
        <v>18</v>
      </c>
      <c r="F37" s="105" t="s">
        <v>19</v>
      </c>
      <c r="G37" s="106" t="s">
        <v>31</v>
      </c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</row>
    <row r="38" spans="2:246" s="8" customFormat="1" ht="15">
      <c r="B38" s="101">
        <v>44601</v>
      </c>
      <c r="C38" s="102" t="s">
        <v>45</v>
      </c>
      <c r="D38" s="103">
        <v>500</v>
      </c>
      <c r="E38" s="104" t="s">
        <v>18</v>
      </c>
      <c r="F38" s="105" t="s">
        <v>19</v>
      </c>
      <c r="G38" s="106" t="s">
        <v>31</v>
      </c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</row>
    <row r="39" spans="2:246" s="8" customFormat="1" ht="15">
      <c r="B39" s="101">
        <v>44601</v>
      </c>
      <c r="C39" s="107" t="s">
        <v>46</v>
      </c>
      <c r="D39" s="103">
        <v>500</v>
      </c>
      <c r="E39" s="104" t="s">
        <v>18</v>
      </c>
      <c r="F39" s="105" t="s">
        <v>19</v>
      </c>
      <c r="G39" s="106" t="s">
        <v>31</v>
      </c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</row>
    <row r="40" spans="2:246" s="8" customFormat="1" ht="15">
      <c r="B40" s="101">
        <v>44601</v>
      </c>
      <c r="C40" s="102" t="s">
        <v>47</v>
      </c>
      <c r="D40" s="103">
        <v>500</v>
      </c>
      <c r="E40" s="104" t="s">
        <v>18</v>
      </c>
      <c r="F40" s="105" t="s">
        <v>19</v>
      </c>
      <c r="G40" s="106" t="s">
        <v>31</v>
      </c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</row>
    <row r="41" spans="2:246" s="8" customFormat="1" ht="15">
      <c r="B41" s="101">
        <v>44601</v>
      </c>
      <c r="C41" s="102" t="s">
        <v>48</v>
      </c>
      <c r="D41" s="103">
        <v>1200</v>
      </c>
      <c r="E41" s="104" t="s">
        <v>18</v>
      </c>
      <c r="F41" s="105" t="s">
        <v>19</v>
      </c>
      <c r="G41" s="106" t="s">
        <v>31</v>
      </c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</row>
    <row r="42" spans="2:246" s="8" customFormat="1" ht="15">
      <c r="B42" s="101">
        <v>44601</v>
      </c>
      <c r="C42" s="102" t="s">
        <v>49</v>
      </c>
      <c r="D42" s="103">
        <v>1000</v>
      </c>
      <c r="E42" s="104" t="s">
        <v>18</v>
      </c>
      <c r="F42" s="105" t="s">
        <v>19</v>
      </c>
      <c r="G42" s="106" t="s">
        <v>31</v>
      </c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</row>
    <row r="43" spans="2:246" s="8" customFormat="1" ht="15">
      <c r="B43" s="101">
        <v>44601</v>
      </c>
      <c r="C43" s="102">
        <v>123</v>
      </c>
      <c r="D43" s="103">
        <v>1000</v>
      </c>
      <c r="E43" s="104" t="s">
        <v>18</v>
      </c>
      <c r="F43" s="105" t="s">
        <v>19</v>
      </c>
      <c r="G43" s="106" t="s">
        <v>31</v>
      </c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</row>
    <row r="44" spans="2:246" s="8" customFormat="1" ht="15">
      <c r="B44" s="101">
        <v>44601</v>
      </c>
      <c r="C44" s="102" t="s">
        <v>50</v>
      </c>
      <c r="D44" s="103">
        <v>1000</v>
      </c>
      <c r="E44" s="104" t="s">
        <v>18</v>
      </c>
      <c r="F44" s="105" t="s">
        <v>19</v>
      </c>
      <c r="G44" s="106" t="s">
        <v>31</v>
      </c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</row>
    <row r="45" spans="2:246" s="8" customFormat="1" ht="15">
      <c r="B45" s="101">
        <v>44601</v>
      </c>
      <c r="C45" s="102" t="s">
        <v>51</v>
      </c>
      <c r="D45" s="103">
        <v>500</v>
      </c>
      <c r="E45" s="104" t="s">
        <v>18</v>
      </c>
      <c r="F45" s="105" t="s">
        <v>19</v>
      </c>
      <c r="G45" s="106" t="s">
        <v>31</v>
      </c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</row>
    <row r="46" spans="2:246" s="8" customFormat="1" ht="15">
      <c r="B46" s="101">
        <v>44601</v>
      </c>
      <c r="C46" s="102" t="s">
        <v>52</v>
      </c>
      <c r="D46" s="103">
        <v>1000</v>
      </c>
      <c r="E46" s="104" t="s">
        <v>18</v>
      </c>
      <c r="F46" s="105" t="s">
        <v>19</v>
      </c>
      <c r="G46" s="106" t="s">
        <v>31</v>
      </c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</row>
    <row r="47" spans="2:246" s="8" customFormat="1" ht="15">
      <c r="B47" s="101">
        <v>44601</v>
      </c>
      <c r="C47" s="107" t="s">
        <v>53</v>
      </c>
      <c r="D47" s="103">
        <v>1500</v>
      </c>
      <c r="E47" s="104" t="s">
        <v>18</v>
      </c>
      <c r="F47" s="105" t="s">
        <v>19</v>
      </c>
      <c r="G47" s="106" t="s">
        <v>31</v>
      </c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</row>
    <row r="48" spans="2:246" s="8" customFormat="1" ht="15">
      <c r="B48" s="101">
        <v>44601</v>
      </c>
      <c r="C48" s="102" t="s">
        <v>54</v>
      </c>
      <c r="D48" s="103">
        <v>3800</v>
      </c>
      <c r="E48" s="104" t="s">
        <v>18</v>
      </c>
      <c r="F48" s="105" t="s">
        <v>19</v>
      </c>
      <c r="G48" s="106" t="s">
        <v>31</v>
      </c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</row>
    <row r="49" spans="2:246" s="8" customFormat="1" ht="15">
      <c r="B49" s="101">
        <v>44601</v>
      </c>
      <c r="C49" s="102" t="s">
        <v>55</v>
      </c>
      <c r="D49" s="103">
        <v>600</v>
      </c>
      <c r="E49" s="104" t="s">
        <v>18</v>
      </c>
      <c r="F49" s="105" t="s">
        <v>19</v>
      </c>
      <c r="G49" s="106" t="s">
        <v>31</v>
      </c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</row>
    <row r="50" spans="2:246" s="8" customFormat="1" ht="15">
      <c r="B50" s="101">
        <v>44601</v>
      </c>
      <c r="C50" s="107" t="s">
        <v>56</v>
      </c>
      <c r="D50" s="103">
        <v>1500</v>
      </c>
      <c r="E50" s="104" t="s">
        <v>18</v>
      </c>
      <c r="F50" s="105" t="s">
        <v>19</v>
      </c>
      <c r="G50" s="106" t="s">
        <v>31</v>
      </c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</row>
    <row r="51" spans="2:246" s="8" customFormat="1" ht="15">
      <c r="B51" s="101">
        <v>44601</v>
      </c>
      <c r="C51" s="102" t="s">
        <v>57</v>
      </c>
      <c r="D51" s="103">
        <v>5600</v>
      </c>
      <c r="E51" s="104" t="s">
        <v>18</v>
      </c>
      <c r="F51" s="105" t="s">
        <v>19</v>
      </c>
      <c r="G51" s="106" t="s">
        <v>31</v>
      </c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</row>
    <row r="52" spans="2:246" s="8" customFormat="1" ht="15">
      <c r="B52" s="101">
        <v>44601</v>
      </c>
      <c r="C52" s="102" t="s">
        <v>23</v>
      </c>
      <c r="D52" s="103">
        <v>1800</v>
      </c>
      <c r="E52" s="104" t="s">
        <v>18</v>
      </c>
      <c r="F52" s="105" t="s">
        <v>19</v>
      </c>
      <c r="G52" s="106" t="s">
        <v>31</v>
      </c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</row>
    <row r="53" spans="2:246" s="8" customFormat="1" ht="15">
      <c r="B53" s="101">
        <v>44601</v>
      </c>
      <c r="C53" s="107" t="s">
        <v>58</v>
      </c>
      <c r="D53" s="103">
        <v>1600</v>
      </c>
      <c r="E53" s="104" t="s">
        <v>18</v>
      </c>
      <c r="F53" s="105" t="s">
        <v>19</v>
      </c>
      <c r="G53" s="106" t="s">
        <v>31</v>
      </c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</row>
    <row r="54" spans="2:246" s="8" customFormat="1" ht="15">
      <c r="B54" s="101">
        <v>44601</v>
      </c>
      <c r="C54" s="102" t="s">
        <v>59</v>
      </c>
      <c r="D54" s="103">
        <v>2200</v>
      </c>
      <c r="E54" s="104" t="s">
        <v>18</v>
      </c>
      <c r="F54" s="105" t="s">
        <v>19</v>
      </c>
      <c r="G54" s="106" t="s">
        <v>31</v>
      </c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</row>
    <row r="55" spans="2:246" s="8" customFormat="1" ht="15">
      <c r="B55" s="101">
        <v>44601</v>
      </c>
      <c r="C55" s="102" t="s">
        <v>60</v>
      </c>
      <c r="D55" s="103">
        <v>1000</v>
      </c>
      <c r="E55" s="104" t="s">
        <v>18</v>
      </c>
      <c r="F55" s="105" t="s">
        <v>19</v>
      </c>
      <c r="G55" s="106" t="s">
        <v>31</v>
      </c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</row>
    <row r="56" spans="2:246" s="8" customFormat="1" ht="15">
      <c r="B56" s="101">
        <v>44601</v>
      </c>
      <c r="C56" s="107" t="s">
        <v>61</v>
      </c>
      <c r="D56" s="103">
        <v>1600</v>
      </c>
      <c r="E56" s="104" t="s">
        <v>18</v>
      </c>
      <c r="F56" s="105" t="s">
        <v>19</v>
      </c>
      <c r="G56" s="106" t="s">
        <v>31</v>
      </c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</row>
    <row r="57" spans="2:246" s="8" customFormat="1" ht="15">
      <c r="B57" s="101">
        <v>44601</v>
      </c>
      <c r="C57" s="107" t="s">
        <v>62</v>
      </c>
      <c r="D57" s="103">
        <v>800</v>
      </c>
      <c r="E57" s="104" t="s">
        <v>18</v>
      </c>
      <c r="F57" s="105" t="s">
        <v>19</v>
      </c>
      <c r="G57" s="106" t="s">
        <v>31</v>
      </c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</row>
    <row r="58" spans="2:246" s="8" customFormat="1" ht="15">
      <c r="B58" s="101">
        <v>44601</v>
      </c>
      <c r="C58" s="102" t="s">
        <v>63</v>
      </c>
      <c r="D58" s="103">
        <v>1000</v>
      </c>
      <c r="E58" s="104" t="s">
        <v>18</v>
      </c>
      <c r="F58" s="105" t="s">
        <v>19</v>
      </c>
      <c r="G58" s="106" t="s">
        <v>31</v>
      </c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</row>
    <row r="59" spans="2:246" s="8" customFormat="1" ht="15">
      <c r="B59" s="101">
        <v>44601</v>
      </c>
      <c r="C59" s="102" t="s">
        <v>64</v>
      </c>
      <c r="D59" s="103">
        <v>500</v>
      </c>
      <c r="E59" s="104" t="s">
        <v>18</v>
      </c>
      <c r="F59" s="105" t="s">
        <v>19</v>
      </c>
      <c r="G59" s="106" t="s">
        <v>31</v>
      </c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</row>
    <row r="60" spans="2:246" s="8" customFormat="1" ht="15">
      <c r="B60" s="101">
        <v>44601</v>
      </c>
      <c r="C60" s="102" t="s">
        <v>65</v>
      </c>
      <c r="D60" s="103">
        <v>1000</v>
      </c>
      <c r="E60" s="104" t="s">
        <v>18</v>
      </c>
      <c r="F60" s="105" t="s">
        <v>19</v>
      </c>
      <c r="G60" s="106" t="s">
        <v>31</v>
      </c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</row>
    <row r="61" spans="2:246" s="8" customFormat="1" ht="15">
      <c r="B61" s="101">
        <v>44601</v>
      </c>
      <c r="C61" s="102" t="s">
        <v>66</v>
      </c>
      <c r="D61" s="103">
        <v>1500</v>
      </c>
      <c r="E61" s="104" t="s">
        <v>18</v>
      </c>
      <c r="F61" s="105" t="s">
        <v>19</v>
      </c>
      <c r="G61" s="106" t="s">
        <v>31</v>
      </c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</row>
    <row r="62" spans="2:246" s="8" customFormat="1" ht="15">
      <c r="B62" s="101">
        <v>44601</v>
      </c>
      <c r="C62" s="102" t="s">
        <v>67</v>
      </c>
      <c r="D62" s="103">
        <v>1000</v>
      </c>
      <c r="E62" s="104" t="s">
        <v>18</v>
      </c>
      <c r="F62" s="105" t="s">
        <v>19</v>
      </c>
      <c r="G62" s="106" t="s">
        <v>31</v>
      </c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</row>
    <row r="63" spans="2:246" s="8" customFormat="1" ht="15">
      <c r="B63" s="101">
        <v>44601</v>
      </c>
      <c r="C63" s="102" t="s">
        <v>68</v>
      </c>
      <c r="D63" s="103">
        <v>800</v>
      </c>
      <c r="E63" s="104" t="s">
        <v>18</v>
      </c>
      <c r="F63" s="105" t="s">
        <v>19</v>
      </c>
      <c r="G63" s="106" t="s">
        <v>31</v>
      </c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</row>
    <row r="64" spans="2:246" s="8" customFormat="1" ht="15">
      <c r="B64" s="101">
        <v>44601</v>
      </c>
      <c r="C64" s="102" t="s">
        <v>69</v>
      </c>
      <c r="D64" s="103">
        <v>500</v>
      </c>
      <c r="E64" s="104" t="s">
        <v>18</v>
      </c>
      <c r="F64" s="105" t="s">
        <v>19</v>
      </c>
      <c r="G64" s="106" t="s">
        <v>31</v>
      </c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</row>
    <row r="65" spans="2:246" s="8" customFormat="1" ht="15">
      <c r="B65" s="101">
        <v>44601</v>
      </c>
      <c r="C65" s="102" t="s">
        <v>70</v>
      </c>
      <c r="D65" s="103">
        <v>2100</v>
      </c>
      <c r="E65" s="104" t="s">
        <v>18</v>
      </c>
      <c r="F65" s="105" t="s">
        <v>19</v>
      </c>
      <c r="G65" s="106" t="s">
        <v>31</v>
      </c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</row>
    <row r="66" spans="2:246" s="8" customFormat="1" ht="15">
      <c r="B66" s="101">
        <v>44601</v>
      </c>
      <c r="C66" s="102" t="s">
        <v>71</v>
      </c>
      <c r="D66" s="103">
        <v>1000</v>
      </c>
      <c r="E66" s="104" t="s">
        <v>18</v>
      </c>
      <c r="F66" s="105" t="s">
        <v>19</v>
      </c>
      <c r="G66" s="106" t="s">
        <v>31</v>
      </c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</row>
    <row r="67" spans="2:246" s="8" customFormat="1" ht="15">
      <c r="B67" s="101">
        <v>44601</v>
      </c>
      <c r="C67" s="107" t="s">
        <v>72</v>
      </c>
      <c r="D67" s="103">
        <v>600</v>
      </c>
      <c r="E67" s="104" t="s">
        <v>18</v>
      </c>
      <c r="F67" s="105" t="s">
        <v>19</v>
      </c>
      <c r="G67" s="106" t="s">
        <v>31</v>
      </c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</row>
    <row r="68" spans="2:246" s="8" customFormat="1" ht="15">
      <c r="B68" s="101">
        <v>44601</v>
      </c>
      <c r="C68" s="102" t="s">
        <v>73</v>
      </c>
      <c r="D68" s="103">
        <v>600</v>
      </c>
      <c r="E68" s="104" t="s">
        <v>18</v>
      </c>
      <c r="F68" s="105" t="s">
        <v>19</v>
      </c>
      <c r="G68" s="106" t="s">
        <v>31</v>
      </c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</row>
    <row r="69" spans="2:246" s="8" customFormat="1" ht="15">
      <c r="B69" s="101">
        <v>44601</v>
      </c>
      <c r="C69" s="102" t="s">
        <v>74</v>
      </c>
      <c r="D69" s="103">
        <v>1000</v>
      </c>
      <c r="E69" s="104" t="s">
        <v>18</v>
      </c>
      <c r="F69" s="105" t="s">
        <v>19</v>
      </c>
      <c r="G69" s="106" t="s">
        <v>31</v>
      </c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</row>
    <row r="70" spans="2:246" s="8" customFormat="1" ht="15">
      <c r="B70" s="101">
        <v>44601</v>
      </c>
      <c r="C70" s="102" t="s">
        <v>75</v>
      </c>
      <c r="D70" s="103">
        <v>1000</v>
      </c>
      <c r="E70" s="104" t="s">
        <v>18</v>
      </c>
      <c r="F70" s="105" t="s">
        <v>19</v>
      </c>
      <c r="G70" s="106" t="s">
        <v>31</v>
      </c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</row>
    <row r="71" spans="2:246" s="8" customFormat="1" ht="15">
      <c r="B71" s="101">
        <v>44601</v>
      </c>
      <c r="C71" s="107" t="s">
        <v>76</v>
      </c>
      <c r="D71" s="103">
        <v>800</v>
      </c>
      <c r="E71" s="104" t="s">
        <v>18</v>
      </c>
      <c r="F71" s="105" t="s">
        <v>19</v>
      </c>
      <c r="G71" s="106" t="s">
        <v>31</v>
      </c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</row>
    <row r="72" spans="2:246" s="8" customFormat="1" ht="15">
      <c r="B72" s="101">
        <v>44601</v>
      </c>
      <c r="C72" s="107" t="s">
        <v>77</v>
      </c>
      <c r="D72" s="103">
        <v>1100</v>
      </c>
      <c r="E72" s="104" t="s">
        <v>18</v>
      </c>
      <c r="F72" s="105" t="s">
        <v>19</v>
      </c>
      <c r="G72" s="106" t="s">
        <v>31</v>
      </c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</row>
    <row r="73" spans="2:246" s="8" customFormat="1" ht="15">
      <c r="B73" s="101">
        <v>44601</v>
      </c>
      <c r="C73" s="107" t="s">
        <v>78</v>
      </c>
      <c r="D73" s="103">
        <v>3000</v>
      </c>
      <c r="E73" s="104" t="s">
        <v>18</v>
      </c>
      <c r="F73" s="105" t="s">
        <v>19</v>
      </c>
      <c r="G73" s="106" t="s">
        <v>31</v>
      </c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</row>
    <row r="74" spans="2:246" s="8" customFormat="1" ht="15">
      <c r="B74" s="101">
        <v>44601</v>
      </c>
      <c r="C74" s="102" t="s">
        <v>79</v>
      </c>
      <c r="D74" s="103">
        <v>600</v>
      </c>
      <c r="E74" s="104" t="s">
        <v>18</v>
      </c>
      <c r="F74" s="105" t="s">
        <v>19</v>
      </c>
      <c r="G74" s="106" t="s">
        <v>31</v>
      </c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</row>
    <row r="75" spans="2:246" s="8" customFormat="1" ht="15">
      <c r="B75" s="101">
        <v>44601</v>
      </c>
      <c r="C75" s="102" t="s">
        <v>80</v>
      </c>
      <c r="D75" s="103">
        <v>1000</v>
      </c>
      <c r="E75" s="104" t="s">
        <v>18</v>
      </c>
      <c r="F75" s="105" t="s">
        <v>19</v>
      </c>
      <c r="G75" s="106" t="s">
        <v>31</v>
      </c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</row>
    <row r="76" spans="2:246" s="8" customFormat="1" ht="15">
      <c r="B76" s="101">
        <v>44601</v>
      </c>
      <c r="C76" s="102" t="s">
        <v>81</v>
      </c>
      <c r="D76" s="103">
        <v>1000</v>
      </c>
      <c r="E76" s="104" t="s">
        <v>18</v>
      </c>
      <c r="F76" s="105" t="s">
        <v>19</v>
      </c>
      <c r="G76" s="106" t="s">
        <v>31</v>
      </c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</row>
    <row r="77" spans="2:246" s="8" customFormat="1" ht="15">
      <c r="B77" s="101">
        <v>44601</v>
      </c>
      <c r="C77" s="102" t="s">
        <v>82</v>
      </c>
      <c r="D77" s="103">
        <v>500</v>
      </c>
      <c r="E77" s="104" t="s">
        <v>18</v>
      </c>
      <c r="F77" s="105" t="s">
        <v>19</v>
      </c>
      <c r="G77" s="106" t="s">
        <v>31</v>
      </c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</row>
    <row r="78" spans="2:246" s="8" customFormat="1" ht="15">
      <c r="B78" s="101">
        <v>44601</v>
      </c>
      <c r="C78" s="107" t="s">
        <v>83</v>
      </c>
      <c r="D78" s="103">
        <v>500</v>
      </c>
      <c r="E78" s="104" t="s">
        <v>18</v>
      </c>
      <c r="F78" s="105" t="s">
        <v>19</v>
      </c>
      <c r="G78" s="106" t="s">
        <v>31</v>
      </c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</row>
    <row r="79" spans="2:246" s="8" customFormat="1" ht="15">
      <c r="B79" s="101">
        <v>44601</v>
      </c>
      <c r="C79" s="102" t="s">
        <v>84</v>
      </c>
      <c r="D79" s="103">
        <v>500</v>
      </c>
      <c r="E79" s="104" t="s">
        <v>18</v>
      </c>
      <c r="F79" s="105" t="s">
        <v>19</v>
      </c>
      <c r="G79" s="106" t="s">
        <v>31</v>
      </c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</row>
    <row r="80" spans="2:246" s="8" customFormat="1" ht="15">
      <c r="B80" s="101">
        <v>44601</v>
      </c>
      <c r="C80" s="102" t="s">
        <v>85</v>
      </c>
      <c r="D80" s="103">
        <v>600</v>
      </c>
      <c r="E80" s="104" t="s">
        <v>18</v>
      </c>
      <c r="F80" s="105" t="s">
        <v>19</v>
      </c>
      <c r="G80" s="106" t="s">
        <v>31</v>
      </c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</row>
    <row r="81" spans="2:246" s="8" customFormat="1" ht="15">
      <c r="B81" s="101">
        <v>44601</v>
      </c>
      <c r="C81" s="102" t="s">
        <v>86</v>
      </c>
      <c r="D81" s="103">
        <v>1500</v>
      </c>
      <c r="E81" s="104" t="s">
        <v>18</v>
      </c>
      <c r="F81" s="105" t="s">
        <v>19</v>
      </c>
      <c r="G81" s="106" t="s">
        <v>31</v>
      </c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</row>
    <row r="82" spans="2:246" s="8" customFormat="1" ht="15">
      <c r="B82" s="101">
        <v>44601</v>
      </c>
      <c r="C82" s="102" t="s">
        <v>87</v>
      </c>
      <c r="D82" s="103">
        <v>500</v>
      </c>
      <c r="E82" s="104" t="s">
        <v>18</v>
      </c>
      <c r="F82" s="105" t="s">
        <v>19</v>
      </c>
      <c r="G82" s="106" t="s">
        <v>31</v>
      </c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</row>
    <row r="83" spans="2:246" s="8" customFormat="1" ht="15">
      <c r="B83" s="101">
        <v>44601</v>
      </c>
      <c r="C83" s="102" t="s">
        <v>88</v>
      </c>
      <c r="D83" s="103">
        <v>500</v>
      </c>
      <c r="E83" s="104" t="s">
        <v>18</v>
      </c>
      <c r="F83" s="105" t="s">
        <v>19</v>
      </c>
      <c r="G83" s="106" t="s">
        <v>31</v>
      </c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</row>
    <row r="84" spans="2:246" s="8" customFormat="1" ht="15">
      <c r="B84" s="101">
        <v>44601</v>
      </c>
      <c r="C84" s="102" t="s">
        <v>89</v>
      </c>
      <c r="D84" s="103">
        <v>600</v>
      </c>
      <c r="E84" s="104" t="s">
        <v>18</v>
      </c>
      <c r="F84" s="105" t="s">
        <v>19</v>
      </c>
      <c r="G84" s="106" t="s">
        <v>31</v>
      </c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</row>
    <row r="85" spans="2:246" s="8" customFormat="1" ht="15">
      <c r="B85" s="101">
        <v>44601</v>
      </c>
      <c r="C85" s="102" t="s">
        <v>90</v>
      </c>
      <c r="D85" s="103">
        <v>600</v>
      </c>
      <c r="E85" s="104" t="s">
        <v>18</v>
      </c>
      <c r="F85" s="105" t="s">
        <v>19</v>
      </c>
      <c r="G85" s="106" t="s">
        <v>31</v>
      </c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</row>
    <row r="86" spans="2:246" s="8" customFormat="1" ht="15">
      <c r="B86" s="101">
        <v>44602</v>
      </c>
      <c r="C86" s="107" t="s">
        <v>91</v>
      </c>
      <c r="D86" s="103">
        <v>800</v>
      </c>
      <c r="E86" s="104" t="s">
        <v>18</v>
      </c>
      <c r="F86" s="105" t="s">
        <v>19</v>
      </c>
      <c r="G86" s="106" t="s">
        <v>31</v>
      </c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</row>
    <row r="87" spans="2:246" s="8" customFormat="1" ht="15">
      <c r="B87" s="101">
        <v>44602</v>
      </c>
      <c r="C87" s="102" t="s">
        <v>92</v>
      </c>
      <c r="D87" s="103">
        <v>1200</v>
      </c>
      <c r="E87" s="104" t="s">
        <v>18</v>
      </c>
      <c r="F87" s="105" t="s">
        <v>19</v>
      </c>
      <c r="G87" s="106" t="s">
        <v>31</v>
      </c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</row>
    <row r="88" spans="2:246" s="8" customFormat="1" ht="15">
      <c r="B88" s="101">
        <v>44602</v>
      </c>
      <c r="C88" s="102" t="s">
        <v>93</v>
      </c>
      <c r="D88" s="103">
        <v>1000</v>
      </c>
      <c r="E88" s="104" t="s">
        <v>18</v>
      </c>
      <c r="F88" s="105" t="s">
        <v>19</v>
      </c>
      <c r="G88" s="106" t="s">
        <v>31</v>
      </c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</row>
    <row r="89" spans="2:246" s="8" customFormat="1" ht="15">
      <c r="B89" s="101">
        <v>44602</v>
      </c>
      <c r="C89" s="102" t="s">
        <v>94</v>
      </c>
      <c r="D89" s="103">
        <v>600</v>
      </c>
      <c r="E89" s="104" t="s">
        <v>18</v>
      </c>
      <c r="F89" s="105" t="s">
        <v>19</v>
      </c>
      <c r="G89" s="106" t="s">
        <v>31</v>
      </c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</row>
    <row r="90" spans="2:246" s="8" customFormat="1" ht="15">
      <c r="B90" s="101">
        <v>44602</v>
      </c>
      <c r="C90" s="102" t="s">
        <v>95</v>
      </c>
      <c r="D90" s="103">
        <v>600</v>
      </c>
      <c r="E90" s="104" t="s">
        <v>18</v>
      </c>
      <c r="F90" s="105" t="s">
        <v>19</v>
      </c>
      <c r="G90" s="106" t="s">
        <v>31</v>
      </c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</row>
    <row r="91" spans="2:246" s="8" customFormat="1" ht="15">
      <c r="B91" s="101">
        <v>44602</v>
      </c>
      <c r="C91" s="102" t="s">
        <v>96</v>
      </c>
      <c r="D91" s="103">
        <v>1100</v>
      </c>
      <c r="E91" s="104" t="s">
        <v>18</v>
      </c>
      <c r="F91" s="105" t="s">
        <v>19</v>
      </c>
      <c r="G91" s="106" t="s">
        <v>31</v>
      </c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</row>
    <row r="92" spans="2:246" s="8" customFormat="1" ht="15">
      <c r="B92" s="101">
        <v>44602</v>
      </c>
      <c r="C92" s="102" t="s">
        <v>97</v>
      </c>
      <c r="D92" s="103">
        <v>500</v>
      </c>
      <c r="E92" s="104" t="s">
        <v>18</v>
      </c>
      <c r="F92" s="105" t="s">
        <v>19</v>
      </c>
      <c r="G92" s="106" t="s">
        <v>31</v>
      </c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</row>
    <row r="93" spans="2:246" s="8" customFormat="1" ht="15">
      <c r="B93" s="101">
        <v>44602</v>
      </c>
      <c r="C93" s="102" t="s">
        <v>98</v>
      </c>
      <c r="D93" s="103">
        <v>1000</v>
      </c>
      <c r="E93" s="104" t="s">
        <v>18</v>
      </c>
      <c r="F93" s="105" t="s">
        <v>19</v>
      </c>
      <c r="G93" s="106" t="s">
        <v>31</v>
      </c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</row>
    <row r="94" spans="2:246" s="8" customFormat="1" ht="15">
      <c r="B94" s="101">
        <v>44602</v>
      </c>
      <c r="C94" s="107" t="s">
        <v>99</v>
      </c>
      <c r="D94" s="103">
        <v>600</v>
      </c>
      <c r="E94" s="104" t="s">
        <v>18</v>
      </c>
      <c r="F94" s="105" t="s">
        <v>19</v>
      </c>
      <c r="G94" s="106" t="s">
        <v>31</v>
      </c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</row>
    <row r="95" spans="2:246" s="8" customFormat="1" ht="15">
      <c r="B95" s="101">
        <v>44602</v>
      </c>
      <c r="C95" s="102" t="s">
        <v>100</v>
      </c>
      <c r="D95" s="103">
        <v>1300</v>
      </c>
      <c r="E95" s="104" t="s">
        <v>18</v>
      </c>
      <c r="F95" s="105" t="s">
        <v>19</v>
      </c>
      <c r="G95" s="106" t="s">
        <v>31</v>
      </c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</row>
    <row r="96" spans="2:246" s="8" customFormat="1" ht="15">
      <c r="B96" s="101">
        <v>44602</v>
      </c>
      <c r="C96" s="107" t="s">
        <v>101</v>
      </c>
      <c r="D96" s="103">
        <v>2200</v>
      </c>
      <c r="E96" s="104" t="s">
        <v>18</v>
      </c>
      <c r="F96" s="105" t="s">
        <v>19</v>
      </c>
      <c r="G96" s="106" t="s">
        <v>31</v>
      </c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</row>
    <row r="97" spans="2:246" s="8" customFormat="1" ht="15">
      <c r="B97" s="101">
        <v>44602</v>
      </c>
      <c r="C97" s="102" t="s">
        <v>102</v>
      </c>
      <c r="D97" s="103">
        <v>1000</v>
      </c>
      <c r="E97" s="104" t="s">
        <v>18</v>
      </c>
      <c r="F97" s="105" t="s">
        <v>19</v>
      </c>
      <c r="G97" s="106" t="s">
        <v>31</v>
      </c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</row>
    <row r="98" spans="2:246" s="8" customFormat="1" ht="15">
      <c r="B98" s="101">
        <v>44602</v>
      </c>
      <c r="C98" s="102" t="s">
        <v>103</v>
      </c>
      <c r="D98" s="103">
        <v>1000</v>
      </c>
      <c r="E98" s="104" t="s">
        <v>18</v>
      </c>
      <c r="F98" s="105" t="s">
        <v>19</v>
      </c>
      <c r="G98" s="106" t="s">
        <v>31</v>
      </c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</row>
    <row r="99" spans="2:246" s="8" customFormat="1" ht="15">
      <c r="B99" s="101">
        <v>44602</v>
      </c>
      <c r="C99" s="102" t="s">
        <v>104</v>
      </c>
      <c r="D99" s="103">
        <v>600</v>
      </c>
      <c r="E99" s="104" t="s">
        <v>18</v>
      </c>
      <c r="F99" s="105" t="s">
        <v>19</v>
      </c>
      <c r="G99" s="106" t="s">
        <v>31</v>
      </c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</row>
    <row r="100" spans="2:246" s="8" customFormat="1" ht="15">
      <c r="B100" s="101">
        <v>44602</v>
      </c>
      <c r="C100" s="102" t="s">
        <v>105</v>
      </c>
      <c r="D100" s="103">
        <v>3200</v>
      </c>
      <c r="E100" s="104" t="s">
        <v>18</v>
      </c>
      <c r="F100" s="105" t="s">
        <v>19</v>
      </c>
      <c r="G100" s="106" t="s">
        <v>31</v>
      </c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</row>
    <row r="101" spans="2:246" s="8" customFormat="1" ht="15">
      <c r="B101" s="101">
        <v>44602</v>
      </c>
      <c r="C101" s="107" t="s">
        <v>106</v>
      </c>
      <c r="D101" s="103">
        <v>2900</v>
      </c>
      <c r="E101" s="104" t="s">
        <v>18</v>
      </c>
      <c r="F101" s="105" t="s">
        <v>19</v>
      </c>
      <c r="G101" s="106" t="s">
        <v>31</v>
      </c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</row>
    <row r="102" spans="2:246" s="8" customFormat="1" ht="15">
      <c r="B102" s="101">
        <v>44602</v>
      </c>
      <c r="C102" s="107" t="s">
        <v>107</v>
      </c>
      <c r="D102" s="103">
        <v>1700</v>
      </c>
      <c r="E102" s="104" t="s">
        <v>18</v>
      </c>
      <c r="F102" s="105" t="s">
        <v>19</v>
      </c>
      <c r="G102" s="106" t="s">
        <v>31</v>
      </c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</row>
    <row r="103" spans="2:246" s="8" customFormat="1" ht="15">
      <c r="B103" s="101">
        <v>44602</v>
      </c>
      <c r="C103" s="107" t="s">
        <v>108</v>
      </c>
      <c r="D103" s="103">
        <v>1000</v>
      </c>
      <c r="E103" s="104" t="s">
        <v>18</v>
      </c>
      <c r="F103" s="105" t="s">
        <v>19</v>
      </c>
      <c r="G103" s="106" t="s">
        <v>31</v>
      </c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</row>
    <row r="104" spans="2:246" s="8" customFormat="1" ht="15">
      <c r="B104" s="101">
        <v>44602</v>
      </c>
      <c r="C104" s="102" t="s">
        <v>109</v>
      </c>
      <c r="D104" s="103">
        <v>600</v>
      </c>
      <c r="E104" s="104" t="s">
        <v>18</v>
      </c>
      <c r="F104" s="105" t="s">
        <v>19</v>
      </c>
      <c r="G104" s="106" t="s">
        <v>31</v>
      </c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</row>
    <row r="105" spans="2:246" s="8" customFormat="1" ht="15">
      <c r="B105" s="101">
        <v>44602</v>
      </c>
      <c r="C105" s="107" t="s">
        <v>110</v>
      </c>
      <c r="D105" s="103">
        <v>1000</v>
      </c>
      <c r="E105" s="104" t="s">
        <v>18</v>
      </c>
      <c r="F105" s="105" t="s">
        <v>19</v>
      </c>
      <c r="G105" s="106" t="s">
        <v>31</v>
      </c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</row>
    <row r="106" spans="2:246" s="8" customFormat="1" ht="15">
      <c r="B106" s="101">
        <v>44602</v>
      </c>
      <c r="C106" s="107" t="s">
        <v>111</v>
      </c>
      <c r="D106" s="103">
        <v>500</v>
      </c>
      <c r="E106" s="104" t="s">
        <v>18</v>
      </c>
      <c r="F106" s="105" t="s">
        <v>19</v>
      </c>
      <c r="G106" s="106" t="s">
        <v>31</v>
      </c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</row>
    <row r="107" spans="2:246" s="8" customFormat="1" ht="15">
      <c r="B107" s="101">
        <v>44602</v>
      </c>
      <c r="C107" s="107" t="s">
        <v>112</v>
      </c>
      <c r="D107" s="103">
        <v>4500</v>
      </c>
      <c r="E107" s="104" t="s">
        <v>18</v>
      </c>
      <c r="F107" s="105" t="s">
        <v>19</v>
      </c>
      <c r="G107" s="106" t="s">
        <v>31</v>
      </c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</row>
    <row r="108" spans="2:246" s="8" customFormat="1" ht="15">
      <c r="B108" s="101">
        <v>44602</v>
      </c>
      <c r="C108" s="102" t="s">
        <v>113</v>
      </c>
      <c r="D108" s="103">
        <v>1000</v>
      </c>
      <c r="E108" s="104" t="s">
        <v>18</v>
      </c>
      <c r="F108" s="105" t="s">
        <v>19</v>
      </c>
      <c r="G108" s="106" t="s">
        <v>31</v>
      </c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</row>
    <row r="109" spans="2:246" s="8" customFormat="1" ht="15">
      <c r="B109" s="101">
        <v>44602</v>
      </c>
      <c r="C109" s="107" t="s">
        <v>114</v>
      </c>
      <c r="D109" s="103">
        <v>1000</v>
      </c>
      <c r="E109" s="104" t="s">
        <v>18</v>
      </c>
      <c r="F109" s="105" t="s">
        <v>19</v>
      </c>
      <c r="G109" s="106" t="s">
        <v>31</v>
      </c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</row>
    <row r="110" spans="2:246" s="8" customFormat="1" ht="15">
      <c r="B110" s="101">
        <v>44602</v>
      </c>
      <c r="C110" s="102" t="s">
        <v>115</v>
      </c>
      <c r="D110" s="103">
        <v>600</v>
      </c>
      <c r="E110" s="104" t="s">
        <v>18</v>
      </c>
      <c r="F110" s="105" t="s">
        <v>19</v>
      </c>
      <c r="G110" s="106" t="s">
        <v>31</v>
      </c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</row>
    <row r="111" spans="2:246" s="8" customFormat="1" ht="15">
      <c r="B111" s="101">
        <v>44602</v>
      </c>
      <c r="C111" s="102" t="s">
        <v>116</v>
      </c>
      <c r="D111" s="103">
        <v>600</v>
      </c>
      <c r="E111" s="104" t="s">
        <v>18</v>
      </c>
      <c r="F111" s="105" t="s">
        <v>19</v>
      </c>
      <c r="G111" s="106" t="s">
        <v>31</v>
      </c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</row>
    <row r="112" spans="2:246" s="8" customFormat="1" ht="15">
      <c r="B112" s="101">
        <v>44602</v>
      </c>
      <c r="C112" s="102" t="s">
        <v>117</v>
      </c>
      <c r="D112" s="103">
        <v>1500</v>
      </c>
      <c r="E112" s="104" t="s">
        <v>18</v>
      </c>
      <c r="F112" s="105" t="s">
        <v>19</v>
      </c>
      <c r="G112" s="106" t="s">
        <v>31</v>
      </c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</row>
    <row r="113" spans="2:246" s="8" customFormat="1" ht="15">
      <c r="B113" s="101">
        <v>44602</v>
      </c>
      <c r="C113" s="107" t="s">
        <v>118</v>
      </c>
      <c r="D113" s="103">
        <v>500</v>
      </c>
      <c r="E113" s="104" t="s">
        <v>18</v>
      </c>
      <c r="F113" s="105" t="s">
        <v>19</v>
      </c>
      <c r="G113" s="106" t="s">
        <v>31</v>
      </c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</row>
    <row r="114" spans="2:246" s="8" customFormat="1" ht="15">
      <c r="B114" s="101">
        <v>44602</v>
      </c>
      <c r="C114" s="102" t="s">
        <v>119</v>
      </c>
      <c r="D114" s="103">
        <v>1000</v>
      </c>
      <c r="E114" s="104" t="s">
        <v>18</v>
      </c>
      <c r="F114" s="105" t="s">
        <v>19</v>
      </c>
      <c r="G114" s="106" t="s">
        <v>31</v>
      </c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</row>
    <row r="115" spans="2:246" s="8" customFormat="1" ht="15">
      <c r="B115" s="101">
        <v>44602</v>
      </c>
      <c r="C115" s="102" t="s">
        <v>120</v>
      </c>
      <c r="D115" s="103">
        <v>3200</v>
      </c>
      <c r="E115" s="104" t="s">
        <v>18</v>
      </c>
      <c r="F115" s="105" t="s">
        <v>19</v>
      </c>
      <c r="G115" s="106" t="s">
        <v>31</v>
      </c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</row>
    <row r="116" spans="2:246" s="8" customFormat="1" ht="15">
      <c r="B116" s="101">
        <v>44602</v>
      </c>
      <c r="C116" s="107" t="s">
        <v>121</v>
      </c>
      <c r="D116" s="103">
        <v>3100</v>
      </c>
      <c r="E116" s="104" t="s">
        <v>18</v>
      </c>
      <c r="F116" s="105" t="s">
        <v>19</v>
      </c>
      <c r="G116" s="106" t="s">
        <v>31</v>
      </c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</row>
    <row r="117" spans="2:246" s="8" customFormat="1" ht="15">
      <c r="B117" s="101">
        <v>44602</v>
      </c>
      <c r="C117" s="102" t="s">
        <v>122</v>
      </c>
      <c r="D117" s="103">
        <v>500</v>
      </c>
      <c r="E117" s="104" t="s">
        <v>18</v>
      </c>
      <c r="F117" s="105" t="s">
        <v>19</v>
      </c>
      <c r="G117" s="106" t="s">
        <v>31</v>
      </c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</row>
    <row r="118" spans="2:246" s="8" customFormat="1" ht="15">
      <c r="B118" s="101">
        <v>44602</v>
      </c>
      <c r="C118" s="102" t="s">
        <v>123</v>
      </c>
      <c r="D118" s="103">
        <v>500</v>
      </c>
      <c r="E118" s="104" t="s">
        <v>18</v>
      </c>
      <c r="F118" s="105" t="s">
        <v>19</v>
      </c>
      <c r="G118" s="106" t="s">
        <v>31</v>
      </c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</row>
    <row r="119" spans="2:246" s="8" customFormat="1" ht="15">
      <c r="B119" s="101">
        <v>44602</v>
      </c>
      <c r="C119" s="102" t="s">
        <v>124</v>
      </c>
      <c r="D119" s="103">
        <v>1400</v>
      </c>
      <c r="E119" s="104" t="s">
        <v>18</v>
      </c>
      <c r="F119" s="105" t="s">
        <v>19</v>
      </c>
      <c r="G119" s="106" t="s">
        <v>31</v>
      </c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</row>
    <row r="120" spans="2:246" s="8" customFormat="1" ht="15">
      <c r="B120" s="101">
        <v>44603</v>
      </c>
      <c r="C120" s="102" t="s">
        <v>125</v>
      </c>
      <c r="D120" s="103">
        <v>1500</v>
      </c>
      <c r="E120" s="104" t="s">
        <v>18</v>
      </c>
      <c r="F120" s="105" t="s">
        <v>19</v>
      </c>
      <c r="G120" s="106" t="s">
        <v>31</v>
      </c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</row>
    <row r="121" spans="2:246" s="8" customFormat="1" ht="15">
      <c r="B121" s="101">
        <v>44603</v>
      </c>
      <c r="C121" s="102" t="s">
        <v>126</v>
      </c>
      <c r="D121" s="103">
        <v>1200</v>
      </c>
      <c r="E121" s="104" t="s">
        <v>18</v>
      </c>
      <c r="F121" s="105" t="s">
        <v>19</v>
      </c>
      <c r="G121" s="106" t="s">
        <v>31</v>
      </c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</row>
    <row r="122" spans="2:246" s="8" customFormat="1" ht="15">
      <c r="B122" s="101">
        <v>44603</v>
      </c>
      <c r="C122" s="102" t="s">
        <v>127</v>
      </c>
      <c r="D122" s="103">
        <v>1600</v>
      </c>
      <c r="E122" s="104" t="s">
        <v>18</v>
      </c>
      <c r="F122" s="105" t="s">
        <v>19</v>
      </c>
      <c r="G122" s="106" t="s">
        <v>31</v>
      </c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</row>
    <row r="123" spans="2:246" s="8" customFormat="1" ht="15">
      <c r="B123" s="101">
        <v>44603</v>
      </c>
      <c r="C123" s="102" t="s">
        <v>128</v>
      </c>
      <c r="D123" s="103">
        <v>600</v>
      </c>
      <c r="E123" s="104" t="s">
        <v>18</v>
      </c>
      <c r="F123" s="105" t="s">
        <v>19</v>
      </c>
      <c r="G123" s="106" t="s">
        <v>31</v>
      </c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</row>
    <row r="124" spans="2:246" s="8" customFormat="1" ht="15">
      <c r="B124" s="101">
        <v>44603</v>
      </c>
      <c r="C124" s="107" t="s">
        <v>129</v>
      </c>
      <c r="D124" s="103">
        <v>1600</v>
      </c>
      <c r="E124" s="104" t="s">
        <v>18</v>
      </c>
      <c r="F124" s="105" t="s">
        <v>19</v>
      </c>
      <c r="G124" s="106" t="s">
        <v>31</v>
      </c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</row>
    <row r="125" spans="2:246" s="8" customFormat="1" ht="15">
      <c r="B125" s="101">
        <v>44603</v>
      </c>
      <c r="C125" s="107" t="s">
        <v>130</v>
      </c>
      <c r="D125" s="103">
        <v>10100</v>
      </c>
      <c r="E125" s="104" t="s">
        <v>18</v>
      </c>
      <c r="F125" s="105" t="s">
        <v>19</v>
      </c>
      <c r="G125" s="106" t="s">
        <v>31</v>
      </c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</row>
    <row r="126" spans="2:246" s="8" customFormat="1" ht="15">
      <c r="B126" s="101">
        <v>44603</v>
      </c>
      <c r="C126" s="108" t="s">
        <v>131</v>
      </c>
      <c r="D126" s="103">
        <v>10600</v>
      </c>
      <c r="E126" s="104" t="s">
        <v>18</v>
      </c>
      <c r="F126" s="105" t="s">
        <v>19</v>
      </c>
      <c r="G126" s="106" t="s">
        <v>31</v>
      </c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</row>
    <row r="127" spans="2:246" s="8" customFormat="1" ht="15">
      <c r="B127" s="101">
        <v>44603</v>
      </c>
      <c r="C127" s="109" t="s">
        <v>132</v>
      </c>
      <c r="D127" s="103">
        <v>500</v>
      </c>
      <c r="E127" s="104" t="s">
        <v>18</v>
      </c>
      <c r="F127" s="105" t="s">
        <v>19</v>
      </c>
      <c r="G127" s="106" t="s">
        <v>31</v>
      </c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</row>
    <row r="128" spans="2:246" s="8" customFormat="1" ht="15">
      <c r="B128" s="101">
        <v>44603</v>
      </c>
      <c r="C128" s="109" t="s">
        <v>133</v>
      </c>
      <c r="D128" s="103">
        <v>600</v>
      </c>
      <c r="E128" s="104" t="s">
        <v>18</v>
      </c>
      <c r="F128" s="105" t="s">
        <v>19</v>
      </c>
      <c r="G128" s="106" t="s">
        <v>31</v>
      </c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</row>
    <row r="129" spans="2:246" s="8" customFormat="1" ht="15">
      <c r="B129" s="101">
        <v>44603</v>
      </c>
      <c r="C129" s="107" t="s">
        <v>134</v>
      </c>
      <c r="D129" s="103">
        <v>1500</v>
      </c>
      <c r="E129" s="104" t="s">
        <v>18</v>
      </c>
      <c r="F129" s="105" t="s">
        <v>19</v>
      </c>
      <c r="G129" s="106" t="s">
        <v>31</v>
      </c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</row>
    <row r="130" spans="2:246" s="8" customFormat="1" ht="15">
      <c r="B130" s="101">
        <v>44603</v>
      </c>
      <c r="C130" s="107" t="s">
        <v>135</v>
      </c>
      <c r="D130" s="103">
        <v>4700</v>
      </c>
      <c r="E130" s="104" t="s">
        <v>18</v>
      </c>
      <c r="F130" s="105" t="s">
        <v>19</v>
      </c>
      <c r="G130" s="106" t="s">
        <v>31</v>
      </c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</row>
    <row r="131" spans="2:246" s="8" customFormat="1" ht="15">
      <c r="B131" s="101">
        <v>44603</v>
      </c>
      <c r="C131" s="102" t="s">
        <v>136</v>
      </c>
      <c r="D131" s="103">
        <v>500</v>
      </c>
      <c r="E131" s="104" t="s">
        <v>18</v>
      </c>
      <c r="F131" s="105" t="s">
        <v>19</v>
      </c>
      <c r="G131" s="106" t="s">
        <v>31</v>
      </c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</row>
    <row r="132" spans="2:246" s="8" customFormat="1" ht="15">
      <c r="B132" s="101">
        <v>44603</v>
      </c>
      <c r="C132" s="102" t="s">
        <v>137</v>
      </c>
      <c r="D132" s="103">
        <v>1200</v>
      </c>
      <c r="E132" s="104" t="s">
        <v>18</v>
      </c>
      <c r="F132" s="105" t="s">
        <v>19</v>
      </c>
      <c r="G132" s="106" t="s">
        <v>31</v>
      </c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</row>
    <row r="133" spans="2:246" s="8" customFormat="1" ht="15">
      <c r="B133" s="101">
        <v>44603</v>
      </c>
      <c r="C133" s="102" t="s">
        <v>138</v>
      </c>
      <c r="D133" s="103">
        <v>600</v>
      </c>
      <c r="E133" s="104" t="s">
        <v>18</v>
      </c>
      <c r="F133" s="105" t="s">
        <v>19</v>
      </c>
      <c r="G133" s="106" t="s">
        <v>31</v>
      </c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</row>
    <row r="134" spans="2:246" s="8" customFormat="1" ht="15">
      <c r="B134" s="101">
        <v>44603</v>
      </c>
      <c r="C134" s="107" t="s">
        <v>139</v>
      </c>
      <c r="D134" s="103">
        <v>1500</v>
      </c>
      <c r="E134" s="104" t="s">
        <v>18</v>
      </c>
      <c r="F134" s="105" t="s">
        <v>19</v>
      </c>
      <c r="G134" s="106" t="s">
        <v>31</v>
      </c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</row>
    <row r="135" spans="2:246" s="8" customFormat="1" ht="15">
      <c r="B135" s="101">
        <v>44603</v>
      </c>
      <c r="C135" s="102" t="s">
        <v>140</v>
      </c>
      <c r="D135" s="103">
        <v>600</v>
      </c>
      <c r="E135" s="104" t="s">
        <v>18</v>
      </c>
      <c r="F135" s="105" t="s">
        <v>19</v>
      </c>
      <c r="G135" s="106" t="s">
        <v>31</v>
      </c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</row>
    <row r="136" spans="2:246" s="8" customFormat="1" ht="15">
      <c r="B136" s="101">
        <v>44603</v>
      </c>
      <c r="C136" s="102" t="s">
        <v>141</v>
      </c>
      <c r="D136" s="103">
        <v>600</v>
      </c>
      <c r="E136" s="104" t="s">
        <v>18</v>
      </c>
      <c r="F136" s="105" t="s">
        <v>19</v>
      </c>
      <c r="G136" s="106" t="s">
        <v>31</v>
      </c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</row>
    <row r="137" spans="2:246" s="8" customFormat="1" ht="15">
      <c r="B137" s="101">
        <v>44603</v>
      </c>
      <c r="C137" s="102" t="s">
        <v>142</v>
      </c>
      <c r="D137" s="103">
        <v>9200</v>
      </c>
      <c r="E137" s="104" t="s">
        <v>18</v>
      </c>
      <c r="F137" s="105" t="s">
        <v>19</v>
      </c>
      <c r="G137" s="106" t="s">
        <v>31</v>
      </c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</row>
    <row r="138" spans="2:246" s="8" customFormat="1" ht="15">
      <c r="B138" s="101">
        <v>44603</v>
      </c>
      <c r="C138" s="102" t="s">
        <v>77</v>
      </c>
      <c r="D138" s="103">
        <v>500</v>
      </c>
      <c r="E138" s="104" t="s">
        <v>18</v>
      </c>
      <c r="F138" s="105" t="s">
        <v>19</v>
      </c>
      <c r="G138" s="106" t="s">
        <v>31</v>
      </c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</row>
    <row r="139" spans="2:246" s="8" customFormat="1" ht="15">
      <c r="B139" s="101">
        <v>44603</v>
      </c>
      <c r="C139" s="102" t="s">
        <v>143</v>
      </c>
      <c r="D139" s="103">
        <v>600</v>
      </c>
      <c r="E139" s="104" t="s">
        <v>18</v>
      </c>
      <c r="F139" s="105" t="s">
        <v>19</v>
      </c>
      <c r="G139" s="106" t="s">
        <v>31</v>
      </c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</row>
    <row r="140" spans="2:246" s="8" customFormat="1" ht="15">
      <c r="B140" s="101">
        <v>44603</v>
      </c>
      <c r="C140" s="102" t="s">
        <v>144</v>
      </c>
      <c r="D140" s="103">
        <v>500</v>
      </c>
      <c r="E140" s="104" t="s">
        <v>18</v>
      </c>
      <c r="F140" s="105" t="s">
        <v>19</v>
      </c>
      <c r="G140" s="106" t="s">
        <v>31</v>
      </c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</row>
    <row r="141" spans="2:246" s="8" customFormat="1" ht="15">
      <c r="B141" s="101">
        <v>44603</v>
      </c>
      <c r="C141" s="102" t="s">
        <v>145</v>
      </c>
      <c r="D141" s="103">
        <v>1200</v>
      </c>
      <c r="E141" s="104" t="s">
        <v>18</v>
      </c>
      <c r="F141" s="105" t="s">
        <v>19</v>
      </c>
      <c r="G141" s="106" t="s">
        <v>31</v>
      </c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</row>
    <row r="142" spans="2:246" s="8" customFormat="1" ht="15">
      <c r="B142" s="101">
        <v>44603</v>
      </c>
      <c r="C142" s="102" t="s">
        <v>146</v>
      </c>
      <c r="D142" s="103">
        <v>1000</v>
      </c>
      <c r="E142" s="104" t="s">
        <v>18</v>
      </c>
      <c r="F142" s="105" t="s">
        <v>19</v>
      </c>
      <c r="G142" s="106" t="s">
        <v>31</v>
      </c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</row>
    <row r="143" spans="2:246" s="8" customFormat="1" ht="15">
      <c r="B143" s="101">
        <v>44603</v>
      </c>
      <c r="C143" s="102" t="s">
        <v>147</v>
      </c>
      <c r="D143" s="103">
        <v>600</v>
      </c>
      <c r="E143" s="104" t="s">
        <v>18</v>
      </c>
      <c r="F143" s="105" t="s">
        <v>19</v>
      </c>
      <c r="G143" s="106" t="s">
        <v>31</v>
      </c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</row>
    <row r="144" spans="2:246" s="8" customFormat="1" ht="15">
      <c r="B144" s="101">
        <v>44603</v>
      </c>
      <c r="C144" s="107" t="s">
        <v>148</v>
      </c>
      <c r="D144" s="103">
        <v>2000</v>
      </c>
      <c r="E144" s="104" t="s">
        <v>18</v>
      </c>
      <c r="F144" s="105" t="s">
        <v>19</v>
      </c>
      <c r="G144" s="106" t="s">
        <v>31</v>
      </c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</row>
    <row r="145" spans="2:246" s="8" customFormat="1" ht="15">
      <c r="B145" s="101">
        <v>44603</v>
      </c>
      <c r="C145" s="107" t="s">
        <v>149</v>
      </c>
      <c r="D145" s="103">
        <v>1000</v>
      </c>
      <c r="E145" s="104" t="s">
        <v>18</v>
      </c>
      <c r="F145" s="105" t="s">
        <v>19</v>
      </c>
      <c r="G145" s="106" t="s">
        <v>31</v>
      </c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</row>
    <row r="146" spans="2:246" s="8" customFormat="1" ht="15">
      <c r="B146" s="101">
        <v>44603</v>
      </c>
      <c r="C146" s="102" t="s">
        <v>150</v>
      </c>
      <c r="D146" s="103">
        <v>600</v>
      </c>
      <c r="E146" s="104" t="s">
        <v>18</v>
      </c>
      <c r="F146" s="105" t="s">
        <v>19</v>
      </c>
      <c r="G146" s="106" t="s">
        <v>31</v>
      </c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</row>
    <row r="147" spans="2:246" s="8" customFormat="1" ht="15">
      <c r="B147" s="101">
        <v>44603</v>
      </c>
      <c r="C147" s="102" t="s">
        <v>151</v>
      </c>
      <c r="D147" s="103">
        <v>1600</v>
      </c>
      <c r="E147" s="104" t="s">
        <v>18</v>
      </c>
      <c r="F147" s="105" t="s">
        <v>19</v>
      </c>
      <c r="G147" s="106" t="s">
        <v>31</v>
      </c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</row>
    <row r="148" spans="2:246" s="8" customFormat="1" ht="15">
      <c r="B148" s="101">
        <v>44604</v>
      </c>
      <c r="C148" s="102" t="s">
        <v>152</v>
      </c>
      <c r="D148" s="103">
        <v>1000</v>
      </c>
      <c r="E148" s="104" t="s">
        <v>18</v>
      </c>
      <c r="F148" s="105" t="s">
        <v>19</v>
      </c>
      <c r="G148" s="106" t="s">
        <v>31</v>
      </c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</row>
    <row r="149" spans="2:246" s="8" customFormat="1" ht="15">
      <c r="B149" s="101">
        <v>44604</v>
      </c>
      <c r="C149" s="102" t="s">
        <v>153</v>
      </c>
      <c r="D149" s="103">
        <v>1500</v>
      </c>
      <c r="E149" s="104" t="s">
        <v>18</v>
      </c>
      <c r="F149" s="105" t="s">
        <v>19</v>
      </c>
      <c r="G149" s="106" t="s">
        <v>31</v>
      </c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</row>
    <row r="150" spans="2:246" s="8" customFormat="1" ht="15">
      <c r="B150" s="101">
        <v>44604</v>
      </c>
      <c r="C150" s="102" t="s">
        <v>154</v>
      </c>
      <c r="D150" s="103">
        <v>600</v>
      </c>
      <c r="E150" s="104" t="s">
        <v>18</v>
      </c>
      <c r="F150" s="105" t="s">
        <v>19</v>
      </c>
      <c r="G150" s="106" t="s">
        <v>31</v>
      </c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</row>
    <row r="151" spans="2:246" s="8" customFormat="1" ht="15">
      <c r="B151" s="101">
        <v>44604</v>
      </c>
      <c r="C151" s="102" t="s">
        <v>155</v>
      </c>
      <c r="D151" s="103">
        <v>600</v>
      </c>
      <c r="E151" s="104" t="s">
        <v>18</v>
      </c>
      <c r="F151" s="105" t="s">
        <v>19</v>
      </c>
      <c r="G151" s="106" t="s">
        <v>31</v>
      </c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</row>
    <row r="152" spans="2:246" s="8" customFormat="1" ht="15">
      <c r="B152" s="101">
        <v>44604</v>
      </c>
      <c r="C152" s="102" t="s">
        <v>156</v>
      </c>
      <c r="D152" s="103">
        <v>500</v>
      </c>
      <c r="E152" s="104" t="s">
        <v>18</v>
      </c>
      <c r="F152" s="105" t="s">
        <v>19</v>
      </c>
      <c r="G152" s="106" t="s">
        <v>31</v>
      </c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</row>
    <row r="153" spans="2:246" s="8" customFormat="1" ht="15">
      <c r="B153" s="101">
        <v>44604</v>
      </c>
      <c r="C153" s="102" t="s">
        <v>157</v>
      </c>
      <c r="D153" s="103">
        <v>2000</v>
      </c>
      <c r="E153" s="104" t="s">
        <v>18</v>
      </c>
      <c r="F153" s="105" t="s">
        <v>19</v>
      </c>
      <c r="G153" s="106" t="s">
        <v>31</v>
      </c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</row>
    <row r="154" spans="2:246" s="8" customFormat="1" ht="15">
      <c r="B154" s="101">
        <v>44604</v>
      </c>
      <c r="C154" s="107" t="s">
        <v>158</v>
      </c>
      <c r="D154" s="103">
        <v>2600</v>
      </c>
      <c r="E154" s="104" t="s">
        <v>18</v>
      </c>
      <c r="F154" s="105" t="s">
        <v>19</v>
      </c>
      <c r="G154" s="106" t="s">
        <v>31</v>
      </c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</row>
    <row r="155" spans="2:246" s="8" customFormat="1" ht="15">
      <c r="B155" s="101">
        <v>44604</v>
      </c>
      <c r="C155" s="102" t="s">
        <v>159</v>
      </c>
      <c r="D155" s="103">
        <v>600</v>
      </c>
      <c r="E155" s="104" t="s">
        <v>18</v>
      </c>
      <c r="F155" s="105" t="s">
        <v>19</v>
      </c>
      <c r="G155" s="106" t="s">
        <v>31</v>
      </c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</row>
    <row r="156" spans="2:246" s="8" customFormat="1" ht="15">
      <c r="B156" s="101">
        <v>44604</v>
      </c>
      <c r="C156" s="102" t="s">
        <v>160</v>
      </c>
      <c r="D156" s="103">
        <v>2300</v>
      </c>
      <c r="E156" s="104" t="s">
        <v>18</v>
      </c>
      <c r="F156" s="105" t="s">
        <v>19</v>
      </c>
      <c r="G156" s="106" t="s">
        <v>31</v>
      </c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</row>
    <row r="157" spans="2:246" s="8" customFormat="1" ht="15">
      <c r="B157" s="101">
        <v>44604</v>
      </c>
      <c r="C157" s="102" t="s">
        <v>161</v>
      </c>
      <c r="D157" s="103">
        <v>1500</v>
      </c>
      <c r="E157" s="104" t="s">
        <v>18</v>
      </c>
      <c r="F157" s="105" t="s">
        <v>19</v>
      </c>
      <c r="G157" s="106" t="s">
        <v>31</v>
      </c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</row>
    <row r="158" spans="2:246" s="8" customFormat="1" ht="15">
      <c r="B158" s="101">
        <v>44604</v>
      </c>
      <c r="C158" s="102" t="s">
        <v>162</v>
      </c>
      <c r="D158" s="103">
        <v>600</v>
      </c>
      <c r="E158" s="104" t="s">
        <v>18</v>
      </c>
      <c r="F158" s="105" t="s">
        <v>19</v>
      </c>
      <c r="G158" s="106" t="s">
        <v>31</v>
      </c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</row>
    <row r="159" spans="2:246" s="8" customFormat="1" ht="15">
      <c r="B159" s="101">
        <v>44604</v>
      </c>
      <c r="C159" s="102" t="s">
        <v>163</v>
      </c>
      <c r="D159" s="103">
        <v>600</v>
      </c>
      <c r="E159" s="104" t="s">
        <v>18</v>
      </c>
      <c r="F159" s="105" t="s">
        <v>19</v>
      </c>
      <c r="G159" s="106" t="s">
        <v>31</v>
      </c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</row>
    <row r="160" spans="2:246" s="8" customFormat="1" ht="15">
      <c r="B160" s="101">
        <v>44605</v>
      </c>
      <c r="C160" s="102" t="s">
        <v>164</v>
      </c>
      <c r="D160" s="103">
        <v>1000</v>
      </c>
      <c r="E160" s="104" t="s">
        <v>18</v>
      </c>
      <c r="F160" s="105" t="s">
        <v>19</v>
      </c>
      <c r="G160" s="106" t="s">
        <v>31</v>
      </c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</row>
    <row r="161" spans="2:246" s="8" customFormat="1" ht="15">
      <c r="B161" s="101">
        <v>44605</v>
      </c>
      <c r="C161" s="102" t="s">
        <v>165</v>
      </c>
      <c r="D161" s="103">
        <v>1200</v>
      </c>
      <c r="E161" s="104" t="s">
        <v>18</v>
      </c>
      <c r="F161" s="105" t="s">
        <v>19</v>
      </c>
      <c r="G161" s="106" t="s">
        <v>31</v>
      </c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</row>
    <row r="162" spans="2:246" s="8" customFormat="1" ht="15">
      <c r="B162" s="101">
        <v>44605</v>
      </c>
      <c r="C162" s="102" t="s">
        <v>166</v>
      </c>
      <c r="D162" s="103">
        <v>2100</v>
      </c>
      <c r="E162" s="104" t="s">
        <v>18</v>
      </c>
      <c r="F162" s="105" t="s">
        <v>19</v>
      </c>
      <c r="G162" s="106" t="s">
        <v>31</v>
      </c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</row>
    <row r="163" spans="2:246" s="8" customFormat="1" ht="15">
      <c r="B163" s="101">
        <v>44605</v>
      </c>
      <c r="C163" s="102" t="s">
        <v>167</v>
      </c>
      <c r="D163" s="103">
        <v>1000</v>
      </c>
      <c r="E163" s="104" t="s">
        <v>18</v>
      </c>
      <c r="F163" s="105" t="s">
        <v>19</v>
      </c>
      <c r="G163" s="106" t="s">
        <v>31</v>
      </c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</row>
    <row r="164" spans="2:246" s="8" customFormat="1" ht="15">
      <c r="B164" s="101">
        <v>44605</v>
      </c>
      <c r="C164" s="102" t="s">
        <v>168</v>
      </c>
      <c r="D164" s="103">
        <v>2300</v>
      </c>
      <c r="E164" s="104" t="s">
        <v>18</v>
      </c>
      <c r="F164" s="105" t="s">
        <v>19</v>
      </c>
      <c r="G164" s="106" t="s">
        <v>31</v>
      </c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</row>
    <row r="165" spans="2:246" s="8" customFormat="1" ht="15">
      <c r="B165" s="101">
        <v>44606</v>
      </c>
      <c r="C165" s="102" t="s">
        <v>28</v>
      </c>
      <c r="D165" s="103">
        <v>200</v>
      </c>
      <c r="E165" s="104" t="s">
        <v>18</v>
      </c>
      <c r="F165" s="105" t="s">
        <v>19</v>
      </c>
      <c r="G165" s="106" t="s">
        <v>20</v>
      </c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</row>
    <row r="166" spans="2:246" s="8" customFormat="1" ht="15">
      <c r="B166" s="101">
        <v>44606</v>
      </c>
      <c r="C166" s="107" t="s">
        <v>169</v>
      </c>
      <c r="D166" s="103">
        <v>3000</v>
      </c>
      <c r="E166" s="104" t="s">
        <v>18</v>
      </c>
      <c r="F166" s="105" t="s">
        <v>19</v>
      </c>
      <c r="G166" s="106" t="s">
        <v>31</v>
      </c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</row>
    <row r="167" spans="2:246" s="8" customFormat="1" ht="15">
      <c r="B167" s="101">
        <v>44606</v>
      </c>
      <c r="C167" s="107" t="s">
        <v>61</v>
      </c>
      <c r="D167" s="103">
        <v>5000</v>
      </c>
      <c r="E167" s="104" t="s">
        <v>18</v>
      </c>
      <c r="F167" s="105" t="s">
        <v>19</v>
      </c>
      <c r="G167" s="106" t="s">
        <v>31</v>
      </c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</row>
    <row r="168" spans="2:246" s="8" customFormat="1" ht="15">
      <c r="B168" s="101">
        <v>44607</v>
      </c>
      <c r="C168" s="102" t="s">
        <v>170</v>
      </c>
      <c r="D168" s="103">
        <v>600</v>
      </c>
      <c r="E168" s="104" t="s">
        <v>18</v>
      </c>
      <c r="F168" s="105" t="s">
        <v>19</v>
      </c>
      <c r="G168" s="106" t="s">
        <v>31</v>
      </c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</row>
    <row r="169" spans="2:246" s="8" customFormat="1" ht="15">
      <c r="B169" s="101">
        <v>44607</v>
      </c>
      <c r="C169" s="102" t="s">
        <v>171</v>
      </c>
      <c r="D169" s="103">
        <v>1200</v>
      </c>
      <c r="E169" s="104" t="s">
        <v>18</v>
      </c>
      <c r="F169" s="105" t="s">
        <v>19</v>
      </c>
      <c r="G169" s="106" t="s">
        <v>31</v>
      </c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</row>
    <row r="170" spans="2:246" s="8" customFormat="1" ht="15">
      <c r="B170" s="101">
        <v>44607</v>
      </c>
      <c r="C170" s="102" t="s">
        <v>172</v>
      </c>
      <c r="D170" s="103">
        <v>1000</v>
      </c>
      <c r="E170" s="104" t="s">
        <v>18</v>
      </c>
      <c r="F170" s="105" t="s">
        <v>19</v>
      </c>
      <c r="G170" s="106" t="s">
        <v>31</v>
      </c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</row>
    <row r="171" spans="2:246" s="8" customFormat="1" ht="15">
      <c r="B171" s="101">
        <v>44608</v>
      </c>
      <c r="C171" s="102" t="s">
        <v>28</v>
      </c>
      <c r="D171" s="103">
        <v>200</v>
      </c>
      <c r="E171" s="104" t="s">
        <v>18</v>
      </c>
      <c r="F171" s="105" t="s">
        <v>19</v>
      </c>
      <c r="G171" s="106" t="s">
        <v>20</v>
      </c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</row>
    <row r="172" spans="2:246" s="8" customFormat="1" ht="15">
      <c r="B172" s="101">
        <v>44608</v>
      </c>
      <c r="C172" s="102" t="s">
        <v>173</v>
      </c>
      <c r="D172" s="103">
        <v>2100</v>
      </c>
      <c r="E172" s="104" t="s">
        <v>18</v>
      </c>
      <c r="F172" s="105" t="s">
        <v>19</v>
      </c>
      <c r="G172" s="106" t="s">
        <v>31</v>
      </c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</row>
    <row r="173" spans="2:246" s="8" customFormat="1" ht="15">
      <c r="B173" s="101">
        <v>44608</v>
      </c>
      <c r="C173" s="102" t="s">
        <v>174</v>
      </c>
      <c r="D173" s="103">
        <v>1600</v>
      </c>
      <c r="E173" s="104" t="s">
        <v>18</v>
      </c>
      <c r="F173" s="105" t="s">
        <v>19</v>
      </c>
      <c r="G173" s="106" t="s">
        <v>31</v>
      </c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</row>
    <row r="174" spans="2:246" s="8" customFormat="1" ht="15">
      <c r="B174" s="101">
        <v>44608</v>
      </c>
      <c r="C174" s="102" t="s">
        <v>175</v>
      </c>
      <c r="D174" s="103">
        <v>1000</v>
      </c>
      <c r="E174" s="104" t="s">
        <v>18</v>
      </c>
      <c r="F174" s="105" t="s">
        <v>19</v>
      </c>
      <c r="G174" s="106" t="s">
        <v>31</v>
      </c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</row>
    <row r="175" spans="2:246" s="8" customFormat="1" ht="15">
      <c r="B175" s="101">
        <v>44608</v>
      </c>
      <c r="C175" s="102" t="s">
        <v>176</v>
      </c>
      <c r="D175" s="103">
        <v>1000</v>
      </c>
      <c r="E175" s="104" t="s">
        <v>18</v>
      </c>
      <c r="F175" s="105" t="s">
        <v>19</v>
      </c>
      <c r="G175" s="106" t="s">
        <v>31</v>
      </c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</row>
    <row r="176" spans="2:246" s="8" customFormat="1" ht="15">
      <c r="B176" s="101">
        <v>44608</v>
      </c>
      <c r="C176" s="102" t="s">
        <v>177</v>
      </c>
      <c r="D176" s="103">
        <v>600</v>
      </c>
      <c r="E176" s="104" t="s">
        <v>18</v>
      </c>
      <c r="F176" s="105" t="s">
        <v>19</v>
      </c>
      <c r="G176" s="106" t="s">
        <v>31</v>
      </c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</row>
    <row r="177" spans="2:246" s="8" customFormat="1" ht="15">
      <c r="B177" s="101">
        <v>44608</v>
      </c>
      <c r="C177" s="102" t="s">
        <v>178</v>
      </c>
      <c r="D177" s="103">
        <v>1200</v>
      </c>
      <c r="E177" s="104" t="s">
        <v>18</v>
      </c>
      <c r="F177" s="105" t="s">
        <v>19</v>
      </c>
      <c r="G177" s="106" t="s">
        <v>31</v>
      </c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</row>
    <row r="178" spans="2:246" s="8" customFormat="1" ht="15">
      <c r="B178" s="101">
        <v>44608</v>
      </c>
      <c r="C178" s="102" t="s">
        <v>179</v>
      </c>
      <c r="D178" s="103">
        <v>500</v>
      </c>
      <c r="E178" s="104" t="s">
        <v>18</v>
      </c>
      <c r="F178" s="105" t="s">
        <v>19</v>
      </c>
      <c r="G178" s="106" t="s">
        <v>31</v>
      </c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</row>
    <row r="179" spans="2:246" s="8" customFormat="1" ht="15">
      <c r="B179" s="101">
        <v>44609</v>
      </c>
      <c r="C179" s="102" t="s">
        <v>180</v>
      </c>
      <c r="D179" s="103">
        <v>1000</v>
      </c>
      <c r="E179" s="104" t="s">
        <v>18</v>
      </c>
      <c r="F179" s="105" t="s">
        <v>19</v>
      </c>
      <c r="G179" s="106" t="s">
        <v>31</v>
      </c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</row>
    <row r="180" spans="2:246" s="8" customFormat="1" ht="15">
      <c r="B180" s="101">
        <v>44609</v>
      </c>
      <c r="C180" s="107" t="s">
        <v>181</v>
      </c>
      <c r="D180" s="103">
        <v>600</v>
      </c>
      <c r="E180" s="104" t="s">
        <v>18</v>
      </c>
      <c r="F180" s="105" t="s">
        <v>19</v>
      </c>
      <c r="G180" s="106" t="s">
        <v>31</v>
      </c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</row>
    <row r="181" spans="2:246" s="8" customFormat="1" ht="15">
      <c r="B181" s="101">
        <v>44609</v>
      </c>
      <c r="C181" s="107" t="s">
        <v>181</v>
      </c>
      <c r="D181" s="103">
        <v>1000</v>
      </c>
      <c r="E181" s="104" t="s">
        <v>18</v>
      </c>
      <c r="F181" s="105" t="s">
        <v>19</v>
      </c>
      <c r="G181" s="106" t="s">
        <v>31</v>
      </c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</row>
    <row r="182" spans="2:246" s="8" customFormat="1" ht="15">
      <c r="B182" s="101">
        <v>44609</v>
      </c>
      <c r="C182" s="102" t="s">
        <v>182</v>
      </c>
      <c r="D182" s="103">
        <v>200</v>
      </c>
      <c r="E182" s="104" t="s">
        <v>18</v>
      </c>
      <c r="F182" s="105" t="s">
        <v>19</v>
      </c>
      <c r="G182" s="106" t="s">
        <v>31</v>
      </c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</row>
    <row r="183" spans="2:246" s="8" customFormat="1" ht="15">
      <c r="B183" s="101">
        <v>44609</v>
      </c>
      <c r="C183" s="102" t="s">
        <v>183</v>
      </c>
      <c r="D183" s="103">
        <v>600</v>
      </c>
      <c r="E183" s="104" t="s">
        <v>18</v>
      </c>
      <c r="F183" s="105" t="s">
        <v>19</v>
      </c>
      <c r="G183" s="106" t="s">
        <v>31</v>
      </c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</row>
    <row r="184" spans="2:246" s="8" customFormat="1" ht="15">
      <c r="B184" s="101">
        <v>44611</v>
      </c>
      <c r="C184" s="102" t="s">
        <v>184</v>
      </c>
      <c r="D184" s="103">
        <v>200</v>
      </c>
      <c r="E184" s="104" t="s">
        <v>18</v>
      </c>
      <c r="F184" s="105" t="s">
        <v>19</v>
      </c>
      <c r="G184" s="106" t="s">
        <v>31</v>
      </c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</row>
    <row r="185" spans="2:246" s="8" customFormat="1" ht="15">
      <c r="B185" s="101">
        <v>44611</v>
      </c>
      <c r="C185" s="102" t="s">
        <v>185</v>
      </c>
      <c r="D185" s="103">
        <v>500</v>
      </c>
      <c r="E185" s="104" t="s">
        <v>18</v>
      </c>
      <c r="F185" s="105" t="s">
        <v>19</v>
      </c>
      <c r="G185" s="106" t="s">
        <v>31</v>
      </c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</row>
    <row r="186" spans="2:246" s="8" customFormat="1" ht="15">
      <c r="B186" s="101">
        <v>44611</v>
      </c>
      <c r="C186" s="102" t="s">
        <v>186</v>
      </c>
      <c r="D186" s="103">
        <v>600</v>
      </c>
      <c r="E186" s="104" t="s">
        <v>18</v>
      </c>
      <c r="F186" s="105" t="s">
        <v>19</v>
      </c>
      <c r="G186" s="106" t="s">
        <v>31</v>
      </c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</row>
    <row r="187" spans="2:246" s="8" customFormat="1" ht="15">
      <c r="B187" s="101">
        <v>44611</v>
      </c>
      <c r="C187" s="102" t="s">
        <v>187</v>
      </c>
      <c r="D187" s="103">
        <v>500</v>
      </c>
      <c r="E187" s="104" t="s">
        <v>18</v>
      </c>
      <c r="F187" s="105" t="s">
        <v>19</v>
      </c>
      <c r="G187" s="106" t="s">
        <v>31</v>
      </c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</row>
    <row r="188" spans="2:246" s="8" customFormat="1" ht="15">
      <c r="B188" s="101">
        <v>44611</v>
      </c>
      <c r="C188" s="102" t="s">
        <v>188</v>
      </c>
      <c r="D188" s="103">
        <v>500</v>
      </c>
      <c r="E188" s="104" t="s">
        <v>18</v>
      </c>
      <c r="F188" s="105" t="s">
        <v>19</v>
      </c>
      <c r="G188" s="106" t="s">
        <v>31</v>
      </c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</row>
    <row r="189" spans="2:246" s="8" customFormat="1" ht="15">
      <c r="B189" s="101">
        <v>44613</v>
      </c>
      <c r="C189" s="102" t="s">
        <v>30</v>
      </c>
      <c r="D189" s="103">
        <v>100</v>
      </c>
      <c r="E189" s="104" t="s">
        <v>18</v>
      </c>
      <c r="F189" s="105" t="s">
        <v>19</v>
      </c>
      <c r="G189" s="106" t="s">
        <v>31</v>
      </c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</row>
    <row r="190" spans="2:246" s="8" customFormat="1" ht="15">
      <c r="B190" s="101">
        <v>44614</v>
      </c>
      <c r="C190" s="107" t="s">
        <v>189</v>
      </c>
      <c r="D190" s="103">
        <v>3900</v>
      </c>
      <c r="E190" s="104" t="s">
        <v>18</v>
      </c>
      <c r="F190" s="105" t="s">
        <v>19</v>
      </c>
      <c r="G190" s="106" t="s">
        <v>31</v>
      </c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</row>
    <row r="191" spans="2:246" s="8" customFormat="1" ht="15">
      <c r="B191" s="101">
        <v>44616</v>
      </c>
      <c r="C191" s="107" t="s">
        <v>190</v>
      </c>
      <c r="D191" s="103">
        <v>1080</v>
      </c>
      <c r="E191" s="104" t="s">
        <v>18</v>
      </c>
      <c r="F191" s="105" t="s">
        <v>19</v>
      </c>
      <c r="G191" s="106" t="s">
        <v>20</v>
      </c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</row>
    <row r="192" spans="2:246" s="8" customFormat="1" ht="15">
      <c r="B192" s="101">
        <v>44616</v>
      </c>
      <c r="C192" s="107" t="s">
        <v>182</v>
      </c>
      <c r="D192" s="103">
        <v>200</v>
      </c>
      <c r="E192" s="104" t="s">
        <v>18</v>
      </c>
      <c r="F192" s="105" t="s">
        <v>19</v>
      </c>
      <c r="G192" s="106" t="s">
        <v>31</v>
      </c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</row>
    <row r="193" spans="2:246" s="8" customFormat="1" ht="15">
      <c r="B193" s="101">
        <v>44619</v>
      </c>
      <c r="C193" s="102" t="s">
        <v>191</v>
      </c>
      <c r="D193" s="103">
        <v>10</v>
      </c>
      <c r="E193" s="104" t="s">
        <v>18</v>
      </c>
      <c r="F193" s="105" t="s">
        <v>19</v>
      </c>
      <c r="G193" s="106" t="s">
        <v>20</v>
      </c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</row>
    <row r="194" spans="2:246" s="8" customFormat="1" ht="15">
      <c r="B194" s="101">
        <v>44620</v>
      </c>
      <c r="C194" s="102" t="s">
        <v>191</v>
      </c>
      <c r="D194" s="103">
        <v>10</v>
      </c>
      <c r="E194" s="104" t="s">
        <v>18</v>
      </c>
      <c r="F194" s="105" t="s">
        <v>19</v>
      </c>
      <c r="G194" s="106" t="s">
        <v>20</v>
      </c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</row>
    <row r="195" spans="2:246" s="8" customFormat="1" ht="15">
      <c r="B195" s="101">
        <v>44620</v>
      </c>
      <c r="C195" s="102" t="s">
        <v>32</v>
      </c>
      <c r="D195" s="103">
        <v>200</v>
      </c>
      <c r="E195" s="104" t="s">
        <v>18</v>
      </c>
      <c r="F195" s="105" t="s">
        <v>19</v>
      </c>
      <c r="G195" s="106" t="s">
        <v>20</v>
      </c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</row>
    <row r="196" spans="2:246" s="8" customFormat="1" ht="15">
      <c r="B196" s="101">
        <v>44620</v>
      </c>
      <c r="C196" s="102" t="s">
        <v>21</v>
      </c>
      <c r="D196" s="103">
        <v>100</v>
      </c>
      <c r="E196" s="104" t="s">
        <v>18</v>
      </c>
      <c r="F196" s="105" t="s">
        <v>19</v>
      </c>
      <c r="G196" s="106" t="s">
        <v>20</v>
      </c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</row>
    <row r="197" spans="2:246" s="8" customFormat="1" ht="15">
      <c r="B197" s="101"/>
      <c r="C197" s="102"/>
      <c r="D197" s="103"/>
      <c r="E197" s="104"/>
      <c r="F197" s="105"/>
      <c r="G197" s="106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</row>
    <row r="198" spans="2:246" s="8" customFormat="1" ht="15">
      <c r="B198" s="101">
        <v>44621</v>
      </c>
      <c r="C198" s="102" t="s">
        <v>182</v>
      </c>
      <c r="D198" s="103">
        <v>150</v>
      </c>
      <c r="E198" s="104" t="s">
        <v>18</v>
      </c>
      <c r="F198" s="105" t="s">
        <v>19</v>
      </c>
      <c r="G198" s="106" t="s">
        <v>31</v>
      </c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</row>
    <row r="199" spans="2:246" s="8" customFormat="1" ht="15">
      <c r="B199" s="101">
        <v>44621</v>
      </c>
      <c r="C199" s="102" t="s">
        <v>192</v>
      </c>
      <c r="D199" s="103">
        <v>60</v>
      </c>
      <c r="E199" s="104" t="s">
        <v>18</v>
      </c>
      <c r="F199" s="105" t="s">
        <v>19</v>
      </c>
      <c r="G199" s="106" t="s">
        <v>20</v>
      </c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</row>
    <row r="200" spans="2:246" s="8" customFormat="1" ht="15">
      <c r="B200" s="101">
        <v>44622</v>
      </c>
      <c r="C200" s="102" t="s">
        <v>191</v>
      </c>
      <c r="D200" s="103">
        <v>10</v>
      </c>
      <c r="E200" s="104" t="s">
        <v>18</v>
      </c>
      <c r="F200" s="105" t="s">
        <v>19</v>
      </c>
      <c r="G200" s="106" t="s">
        <v>20</v>
      </c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</row>
    <row r="201" spans="2:246" s="8" customFormat="1" ht="15">
      <c r="B201" s="101">
        <v>44622</v>
      </c>
      <c r="C201" s="102" t="s">
        <v>22</v>
      </c>
      <c r="D201" s="103">
        <v>100</v>
      </c>
      <c r="E201" s="104" t="s">
        <v>18</v>
      </c>
      <c r="F201" s="105" t="s">
        <v>19</v>
      </c>
      <c r="G201" s="106" t="s">
        <v>20</v>
      </c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</row>
    <row r="202" spans="2:246" s="8" customFormat="1" ht="15">
      <c r="B202" s="101">
        <v>44627</v>
      </c>
      <c r="C202" s="102" t="s">
        <v>34</v>
      </c>
      <c r="D202" s="103">
        <v>1000</v>
      </c>
      <c r="E202" s="104" t="s">
        <v>18</v>
      </c>
      <c r="F202" s="105" t="s">
        <v>19</v>
      </c>
      <c r="G202" s="106" t="s">
        <v>31</v>
      </c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</row>
    <row r="203" spans="2:246" s="8" customFormat="1" ht="15">
      <c r="B203" s="101">
        <v>44627</v>
      </c>
      <c r="C203" s="102" t="s">
        <v>193</v>
      </c>
      <c r="D203" s="103">
        <v>600</v>
      </c>
      <c r="E203" s="104" t="s">
        <v>18</v>
      </c>
      <c r="F203" s="105" t="s">
        <v>19</v>
      </c>
      <c r="G203" s="106" t="s">
        <v>31</v>
      </c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</row>
    <row r="204" spans="2:246" s="8" customFormat="1" ht="15">
      <c r="B204" s="101">
        <v>44627</v>
      </c>
      <c r="C204" s="102" t="s">
        <v>194</v>
      </c>
      <c r="D204" s="103">
        <v>600</v>
      </c>
      <c r="E204" s="104" t="s">
        <v>18</v>
      </c>
      <c r="F204" s="105" t="s">
        <v>19</v>
      </c>
      <c r="G204" s="106" t="s">
        <v>31</v>
      </c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</row>
    <row r="205" spans="2:246" s="8" customFormat="1" ht="15">
      <c r="B205" s="101">
        <v>44627</v>
      </c>
      <c r="C205" s="102" t="s">
        <v>86</v>
      </c>
      <c r="D205" s="103">
        <v>600</v>
      </c>
      <c r="E205" s="104" t="s">
        <v>18</v>
      </c>
      <c r="F205" s="105" t="s">
        <v>19</v>
      </c>
      <c r="G205" s="106" t="s">
        <v>31</v>
      </c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</row>
    <row r="206" spans="2:246" s="8" customFormat="1" ht="15">
      <c r="B206" s="101">
        <v>44627</v>
      </c>
      <c r="C206" s="102" t="s">
        <v>195</v>
      </c>
      <c r="D206" s="103">
        <v>1200</v>
      </c>
      <c r="E206" s="104" t="s">
        <v>18</v>
      </c>
      <c r="F206" s="105" t="s">
        <v>19</v>
      </c>
      <c r="G206" s="106" t="s">
        <v>31</v>
      </c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</row>
    <row r="207" spans="2:246" s="8" customFormat="1" ht="15">
      <c r="B207" s="101">
        <v>44627</v>
      </c>
      <c r="C207" s="102" t="s">
        <v>27</v>
      </c>
      <c r="D207" s="103">
        <v>100</v>
      </c>
      <c r="E207" s="104" t="s">
        <v>18</v>
      </c>
      <c r="F207" s="105" t="s">
        <v>19</v>
      </c>
      <c r="G207" s="106" t="s">
        <v>20</v>
      </c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</row>
    <row r="208" spans="2:246" s="8" customFormat="1" ht="15">
      <c r="B208" s="101">
        <v>44627</v>
      </c>
      <c r="C208" s="102" t="s">
        <v>39</v>
      </c>
      <c r="D208" s="103">
        <v>600</v>
      </c>
      <c r="E208" s="104" t="s">
        <v>18</v>
      </c>
      <c r="F208" s="105" t="s">
        <v>19</v>
      </c>
      <c r="G208" s="106" t="s">
        <v>31</v>
      </c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</row>
    <row r="209" spans="2:246" s="8" customFormat="1" ht="15">
      <c r="B209" s="101">
        <v>44627</v>
      </c>
      <c r="C209" s="107" t="s">
        <v>196</v>
      </c>
      <c r="D209" s="103">
        <v>600</v>
      </c>
      <c r="E209" s="104" t="s">
        <v>18</v>
      </c>
      <c r="F209" s="105" t="s">
        <v>19</v>
      </c>
      <c r="G209" s="106" t="s">
        <v>31</v>
      </c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</row>
    <row r="210" spans="2:246" s="8" customFormat="1" ht="15">
      <c r="B210" s="101">
        <v>44627</v>
      </c>
      <c r="C210" s="107" t="s">
        <v>197</v>
      </c>
      <c r="D210" s="103">
        <v>5500</v>
      </c>
      <c r="E210" s="104" t="s">
        <v>18</v>
      </c>
      <c r="F210" s="105" t="s">
        <v>19</v>
      </c>
      <c r="G210" s="106" t="s">
        <v>31</v>
      </c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</row>
    <row r="211" spans="2:246" s="8" customFormat="1" ht="15">
      <c r="B211" s="101">
        <v>44627</v>
      </c>
      <c r="C211" s="107" t="s">
        <v>198</v>
      </c>
      <c r="D211" s="103">
        <v>600</v>
      </c>
      <c r="E211" s="104" t="s">
        <v>18</v>
      </c>
      <c r="F211" s="105" t="s">
        <v>19</v>
      </c>
      <c r="G211" s="106" t="s">
        <v>31</v>
      </c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</row>
    <row r="212" spans="2:246" s="8" customFormat="1" ht="15">
      <c r="B212" s="101">
        <v>44628</v>
      </c>
      <c r="C212" s="107" t="s">
        <v>199</v>
      </c>
      <c r="D212" s="103">
        <v>600</v>
      </c>
      <c r="E212" s="104" t="s">
        <v>18</v>
      </c>
      <c r="F212" s="105" t="s">
        <v>19</v>
      </c>
      <c r="G212" s="106" t="s">
        <v>31</v>
      </c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</row>
    <row r="213" spans="2:246" s="8" customFormat="1" ht="15">
      <c r="B213" s="101">
        <v>44628</v>
      </c>
      <c r="C213" s="107" t="s">
        <v>200</v>
      </c>
      <c r="D213" s="103">
        <v>4100</v>
      </c>
      <c r="E213" s="104" t="s">
        <v>18</v>
      </c>
      <c r="F213" s="105" t="s">
        <v>19</v>
      </c>
      <c r="G213" s="106" t="s">
        <v>31</v>
      </c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</row>
    <row r="214" spans="2:246" s="8" customFormat="1" ht="15">
      <c r="B214" s="101">
        <v>44628</v>
      </c>
      <c r="C214" s="102" t="s">
        <v>191</v>
      </c>
      <c r="D214" s="103">
        <v>600</v>
      </c>
      <c r="E214" s="104" t="s">
        <v>18</v>
      </c>
      <c r="F214" s="105" t="s">
        <v>19</v>
      </c>
      <c r="G214" s="106" t="s">
        <v>31</v>
      </c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</row>
    <row r="215" spans="2:246" s="8" customFormat="1" ht="15">
      <c r="B215" s="101">
        <v>44628</v>
      </c>
      <c r="C215" s="102" t="s">
        <v>17</v>
      </c>
      <c r="D215" s="103">
        <v>400</v>
      </c>
      <c r="E215" s="104" t="s">
        <v>18</v>
      </c>
      <c r="F215" s="105" t="s">
        <v>19</v>
      </c>
      <c r="G215" s="106" t="s">
        <v>20</v>
      </c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</row>
    <row r="216" spans="2:246" s="8" customFormat="1" ht="15">
      <c r="B216" s="101">
        <v>44632</v>
      </c>
      <c r="C216" s="102" t="s">
        <v>23</v>
      </c>
      <c r="D216" s="103">
        <v>200</v>
      </c>
      <c r="E216" s="104" t="s">
        <v>18</v>
      </c>
      <c r="F216" s="105" t="s">
        <v>19</v>
      </c>
      <c r="G216" s="106" t="s">
        <v>36</v>
      </c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</row>
    <row r="217" spans="2:246" s="8" customFormat="1" ht="15">
      <c r="B217" s="101">
        <v>44633</v>
      </c>
      <c r="C217" s="102" t="s">
        <v>201</v>
      </c>
      <c r="D217" s="103">
        <v>600</v>
      </c>
      <c r="E217" s="104" t="s">
        <v>18</v>
      </c>
      <c r="F217" s="105" t="s">
        <v>19</v>
      </c>
      <c r="G217" s="106" t="s">
        <v>31</v>
      </c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</row>
    <row r="218" spans="2:246" s="8" customFormat="1" ht="15">
      <c r="B218" s="101">
        <v>44634</v>
      </c>
      <c r="C218" s="102" t="s">
        <v>28</v>
      </c>
      <c r="D218" s="103">
        <v>200</v>
      </c>
      <c r="E218" s="104" t="s">
        <v>18</v>
      </c>
      <c r="F218" s="105" t="s">
        <v>19</v>
      </c>
      <c r="G218" s="106" t="s">
        <v>29</v>
      </c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</row>
    <row r="219" spans="2:246" s="8" customFormat="1" ht="15">
      <c r="B219" s="101">
        <v>44641</v>
      </c>
      <c r="C219" s="102" t="s">
        <v>30</v>
      </c>
      <c r="D219" s="103">
        <v>200</v>
      </c>
      <c r="E219" s="104" t="s">
        <v>18</v>
      </c>
      <c r="F219" s="105" t="s">
        <v>19</v>
      </c>
      <c r="G219" s="106" t="s">
        <v>31</v>
      </c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</row>
    <row r="220" spans="2:246" s="8" customFormat="1" ht="15">
      <c r="B220" s="101">
        <v>44641</v>
      </c>
      <c r="C220" s="102" t="s">
        <v>202</v>
      </c>
      <c r="D220" s="103">
        <v>263.55</v>
      </c>
      <c r="E220" s="104" t="s">
        <v>203</v>
      </c>
      <c r="F220" s="105" t="s">
        <v>24</v>
      </c>
      <c r="G220" s="106" t="s">
        <v>202</v>
      </c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</row>
    <row r="221" spans="2:246" s="8" customFormat="1" ht="15">
      <c r="B221" s="101">
        <v>44647</v>
      </c>
      <c r="C221" s="102" t="s">
        <v>32</v>
      </c>
      <c r="D221" s="103">
        <v>200</v>
      </c>
      <c r="E221" s="104" t="s">
        <v>18</v>
      </c>
      <c r="F221" s="105" t="s">
        <v>19</v>
      </c>
      <c r="G221" s="106" t="s">
        <v>20</v>
      </c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</row>
    <row r="222" spans="2:246" s="8" customFormat="1" ht="15">
      <c r="B222" s="101"/>
      <c r="C222" s="102"/>
      <c r="D222" s="103"/>
      <c r="E222" s="104"/>
      <c r="F222" s="105"/>
      <c r="G222" s="106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</row>
    <row r="223" spans="2:246" s="8" customFormat="1" ht="15">
      <c r="B223" s="101">
        <v>44654</v>
      </c>
      <c r="C223" s="102" t="s">
        <v>133</v>
      </c>
      <c r="D223" s="103">
        <v>1000</v>
      </c>
      <c r="E223" s="104" t="s">
        <v>18</v>
      </c>
      <c r="F223" s="105" t="s">
        <v>24</v>
      </c>
      <c r="G223" s="106" t="s">
        <v>25</v>
      </c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</row>
    <row r="224" spans="2:246" s="8" customFormat="1" ht="15">
      <c r="B224" s="101">
        <v>44654</v>
      </c>
      <c r="C224" s="102" t="s">
        <v>23</v>
      </c>
      <c r="D224" s="103">
        <v>200</v>
      </c>
      <c r="E224" s="104" t="s">
        <v>18</v>
      </c>
      <c r="F224" s="105" t="s">
        <v>19</v>
      </c>
      <c r="G224" s="106" t="s">
        <v>36</v>
      </c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</row>
    <row r="225" spans="2:246" s="8" customFormat="1" ht="15">
      <c r="B225" s="101">
        <v>44656</v>
      </c>
      <c r="C225" s="102" t="s">
        <v>22</v>
      </c>
      <c r="D225" s="103">
        <v>100</v>
      </c>
      <c r="E225" s="104" t="s">
        <v>18</v>
      </c>
      <c r="F225" s="105" t="s">
        <v>19</v>
      </c>
      <c r="G225" s="106" t="s">
        <v>20</v>
      </c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</row>
    <row r="226" spans="2:246" s="8" customFormat="1" ht="15">
      <c r="B226" s="101">
        <v>44657</v>
      </c>
      <c r="C226" s="102" t="s">
        <v>204</v>
      </c>
      <c r="D226" s="103">
        <v>20</v>
      </c>
      <c r="E226" s="104" t="s">
        <v>18</v>
      </c>
      <c r="F226" s="105" t="s">
        <v>19</v>
      </c>
      <c r="G226" s="106" t="s">
        <v>20</v>
      </c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</row>
    <row r="227" spans="2:246" s="8" customFormat="1" ht="15">
      <c r="B227" s="101">
        <v>44658</v>
      </c>
      <c r="C227" s="102" t="s">
        <v>43</v>
      </c>
      <c r="D227" s="103">
        <v>5000</v>
      </c>
      <c r="E227" s="104" t="s">
        <v>18</v>
      </c>
      <c r="F227" s="105" t="s">
        <v>19</v>
      </c>
      <c r="G227" s="106" t="s">
        <v>205</v>
      </c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</row>
    <row r="228" spans="2:246" s="8" customFormat="1" ht="15">
      <c r="B228" s="101">
        <v>44661</v>
      </c>
      <c r="C228" s="102" t="s">
        <v>32</v>
      </c>
      <c r="D228" s="103">
        <v>200</v>
      </c>
      <c r="E228" s="104" t="s">
        <v>18</v>
      </c>
      <c r="F228" s="105" t="s">
        <v>19</v>
      </c>
      <c r="G228" s="106" t="s">
        <v>20</v>
      </c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</row>
    <row r="229" spans="2:246" s="8" customFormat="1" ht="15">
      <c r="B229" s="101">
        <v>44664</v>
      </c>
      <c r="C229" s="102" t="s">
        <v>34</v>
      </c>
      <c r="D229" s="103">
        <v>1000</v>
      </c>
      <c r="E229" s="104" t="s">
        <v>18</v>
      </c>
      <c r="F229" s="105" t="s">
        <v>19</v>
      </c>
      <c r="G229" s="106" t="s">
        <v>31</v>
      </c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</row>
    <row r="230" spans="2:246" s="8" customFormat="1" ht="15">
      <c r="B230" s="101">
        <v>44666</v>
      </c>
      <c r="C230" s="102" t="s">
        <v>206</v>
      </c>
      <c r="D230" s="103">
        <v>100.88</v>
      </c>
      <c r="E230" s="104" t="s">
        <v>18</v>
      </c>
      <c r="F230" s="105" t="s">
        <v>19</v>
      </c>
      <c r="G230" s="106" t="s">
        <v>36</v>
      </c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</row>
    <row r="231" spans="2:246" s="8" customFormat="1" ht="15">
      <c r="B231" s="101">
        <v>44668</v>
      </c>
      <c r="C231" s="102" t="s">
        <v>207</v>
      </c>
      <c r="D231" s="103">
        <v>50</v>
      </c>
      <c r="E231" s="104" t="s">
        <v>18</v>
      </c>
      <c r="F231" s="105" t="s">
        <v>19</v>
      </c>
      <c r="G231" s="106" t="s">
        <v>20</v>
      </c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</row>
    <row r="232" spans="2:246" s="8" customFormat="1" ht="15">
      <c r="B232" s="101">
        <v>44671</v>
      </c>
      <c r="C232" s="102" t="s">
        <v>30</v>
      </c>
      <c r="D232" s="103">
        <v>200</v>
      </c>
      <c r="E232" s="104" t="s">
        <v>18</v>
      </c>
      <c r="F232" s="105" t="s">
        <v>19</v>
      </c>
      <c r="G232" s="106" t="s">
        <v>31</v>
      </c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</row>
    <row r="233" spans="2:246" s="8" customFormat="1" ht="15">
      <c r="B233" s="101">
        <v>44679</v>
      </c>
      <c r="C233" s="102" t="s">
        <v>17</v>
      </c>
      <c r="D233" s="103">
        <v>200</v>
      </c>
      <c r="E233" s="104" t="s">
        <v>18</v>
      </c>
      <c r="F233" s="105" t="s">
        <v>19</v>
      </c>
      <c r="G233" s="106" t="s">
        <v>20</v>
      </c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</row>
    <row r="234" spans="2:246" s="8" customFormat="1" ht="15">
      <c r="B234" s="101"/>
      <c r="C234" s="102"/>
      <c r="D234" s="103"/>
      <c r="E234" s="104"/>
      <c r="F234" s="105"/>
      <c r="G234" s="106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</row>
    <row r="235" spans="2:246" s="8" customFormat="1" ht="15">
      <c r="B235" s="101">
        <v>44682</v>
      </c>
      <c r="C235" s="102" t="s">
        <v>208</v>
      </c>
      <c r="D235" s="103">
        <v>600</v>
      </c>
      <c r="E235" s="104" t="s">
        <v>18</v>
      </c>
      <c r="F235" s="105" t="s">
        <v>19</v>
      </c>
      <c r="G235" s="106" t="s">
        <v>31</v>
      </c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</row>
    <row r="236" spans="2:246" s="8" customFormat="1" ht="15">
      <c r="B236" s="101">
        <v>44682</v>
      </c>
      <c r="C236" s="102" t="s">
        <v>96</v>
      </c>
      <c r="D236" s="103">
        <v>600</v>
      </c>
      <c r="E236" s="104" t="s">
        <v>18</v>
      </c>
      <c r="F236" s="105" t="s">
        <v>19</v>
      </c>
      <c r="G236" s="106" t="s">
        <v>31</v>
      </c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</row>
    <row r="237" spans="2:246" s="8" customFormat="1" ht="15">
      <c r="B237" s="101">
        <v>44682</v>
      </c>
      <c r="C237" s="102" t="s">
        <v>39</v>
      </c>
      <c r="D237" s="103">
        <v>1600</v>
      </c>
      <c r="E237" s="104" t="s">
        <v>18</v>
      </c>
      <c r="F237" s="105" t="s">
        <v>19</v>
      </c>
      <c r="G237" s="106" t="s">
        <v>31</v>
      </c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</row>
    <row r="238" spans="2:246" s="8" customFormat="1" ht="15">
      <c r="B238" s="101">
        <v>44682</v>
      </c>
      <c r="C238" s="102" t="s">
        <v>28</v>
      </c>
      <c r="D238" s="103">
        <v>200</v>
      </c>
      <c r="E238" s="104" t="s">
        <v>18</v>
      </c>
      <c r="F238" s="105" t="s">
        <v>19</v>
      </c>
      <c r="G238" s="106" t="s">
        <v>29</v>
      </c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</row>
    <row r="239" spans="2:246" s="8" customFormat="1" ht="15">
      <c r="B239" s="101">
        <v>44682</v>
      </c>
      <c r="C239" s="102" t="s">
        <v>209</v>
      </c>
      <c r="D239" s="103">
        <v>600</v>
      </c>
      <c r="E239" s="104" t="s">
        <v>18</v>
      </c>
      <c r="F239" s="105" t="s">
        <v>19</v>
      </c>
      <c r="G239" s="106" t="s">
        <v>31</v>
      </c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</row>
    <row r="240" spans="2:246" s="8" customFormat="1" ht="15">
      <c r="B240" s="101">
        <v>44683</v>
      </c>
      <c r="C240" s="102" t="s">
        <v>210</v>
      </c>
      <c r="D240" s="103">
        <v>500</v>
      </c>
      <c r="E240" s="104" t="s">
        <v>18</v>
      </c>
      <c r="F240" s="105" t="s">
        <v>19</v>
      </c>
      <c r="G240" s="106" t="s">
        <v>31</v>
      </c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</row>
    <row r="241" spans="2:246" s="8" customFormat="1" ht="15">
      <c r="B241" s="101">
        <v>44684</v>
      </c>
      <c r="C241" s="102" t="s">
        <v>23</v>
      </c>
      <c r="D241" s="103">
        <v>200</v>
      </c>
      <c r="E241" s="104" t="s">
        <v>18</v>
      </c>
      <c r="F241" s="105" t="s">
        <v>19</v>
      </c>
      <c r="G241" s="106" t="s">
        <v>36</v>
      </c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</row>
    <row r="242" spans="2:246" s="8" customFormat="1" ht="15">
      <c r="B242" s="101">
        <v>44686</v>
      </c>
      <c r="C242" s="102" t="s">
        <v>22</v>
      </c>
      <c r="D242" s="103">
        <v>100</v>
      </c>
      <c r="E242" s="104" t="s">
        <v>18</v>
      </c>
      <c r="F242" s="105" t="s">
        <v>19</v>
      </c>
      <c r="G242" s="106" t="s">
        <v>20</v>
      </c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</row>
    <row r="243" spans="2:246" s="8" customFormat="1" ht="15">
      <c r="B243" s="101">
        <v>44689</v>
      </c>
      <c r="C243" s="102" t="s">
        <v>211</v>
      </c>
      <c r="D243" s="103">
        <v>1200</v>
      </c>
      <c r="E243" s="104" t="s">
        <v>18</v>
      </c>
      <c r="F243" s="105" t="s">
        <v>19</v>
      </c>
      <c r="G243" s="106" t="s">
        <v>31</v>
      </c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</row>
    <row r="244" spans="2:246" s="8" customFormat="1" ht="15">
      <c r="B244" s="101">
        <v>44689</v>
      </c>
      <c r="C244" s="102" t="s">
        <v>212</v>
      </c>
      <c r="D244" s="103">
        <v>600</v>
      </c>
      <c r="E244" s="104" t="s">
        <v>18</v>
      </c>
      <c r="F244" s="105" t="s">
        <v>19</v>
      </c>
      <c r="G244" s="106" t="s">
        <v>31</v>
      </c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</row>
    <row r="245" spans="2:246" s="8" customFormat="1" ht="15">
      <c r="B245" s="101">
        <v>44690</v>
      </c>
      <c r="C245" s="102" t="s">
        <v>213</v>
      </c>
      <c r="D245" s="103">
        <v>500</v>
      </c>
      <c r="E245" s="104" t="s">
        <v>18</v>
      </c>
      <c r="F245" s="105" t="s">
        <v>19</v>
      </c>
      <c r="G245" s="106" t="s">
        <v>20</v>
      </c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</row>
    <row r="246" spans="2:246" s="8" customFormat="1" ht="15">
      <c r="B246" s="101">
        <v>44693</v>
      </c>
      <c r="C246" s="102" t="s">
        <v>214</v>
      </c>
      <c r="D246" s="103">
        <v>50</v>
      </c>
      <c r="E246" s="104" t="s">
        <v>18</v>
      </c>
      <c r="F246" s="105" t="s">
        <v>19</v>
      </c>
      <c r="G246" s="106" t="s">
        <v>20</v>
      </c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</row>
    <row r="247" spans="2:246" s="8" customFormat="1" ht="15">
      <c r="B247" s="101">
        <v>44695</v>
      </c>
      <c r="C247" s="102" t="s">
        <v>206</v>
      </c>
      <c r="D247" s="103">
        <v>100</v>
      </c>
      <c r="E247" s="104" t="s">
        <v>18</v>
      </c>
      <c r="F247" s="105" t="s">
        <v>19</v>
      </c>
      <c r="G247" s="106" t="s">
        <v>36</v>
      </c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</row>
    <row r="248" spans="2:246" s="8" customFormat="1" ht="15">
      <c r="B248" s="101">
        <v>44697</v>
      </c>
      <c r="C248" s="102" t="s">
        <v>207</v>
      </c>
      <c r="D248" s="103">
        <v>50</v>
      </c>
      <c r="E248" s="104" t="s">
        <v>18</v>
      </c>
      <c r="F248" s="105" t="s">
        <v>19</v>
      </c>
      <c r="G248" s="106" t="s">
        <v>20</v>
      </c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</row>
    <row r="249" spans="2:246" s="8" customFormat="1" ht="15">
      <c r="B249" s="101">
        <v>44700</v>
      </c>
      <c r="C249" s="102" t="s">
        <v>86</v>
      </c>
      <c r="D249" s="103">
        <v>1000</v>
      </c>
      <c r="E249" s="104" t="s">
        <v>18</v>
      </c>
      <c r="F249" s="105" t="s">
        <v>19</v>
      </c>
      <c r="G249" s="106" t="s">
        <v>31</v>
      </c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</row>
    <row r="250" spans="2:246" s="8" customFormat="1" ht="15">
      <c r="B250" s="101">
        <v>44701</v>
      </c>
      <c r="C250" s="102" t="s">
        <v>32</v>
      </c>
      <c r="D250" s="103">
        <v>200</v>
      </c>
      <c r="E250" s="104" t="s">
        <v>18</v>
      </c>
      <c r="F250" s="105" t="s">
        <v>19</v>
      </c>
      <c r="G250" s="106" t="s">
        <v>20</v>
      </c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</row>
    <row r="251" spans="2:246" s="8" customFormat="1" ht="15">
      <c r="B251" s="101">
        <v>44702</v>
      </c>
      <c r="C251" s="102" t="s">
        <v>30</v>
      </c>
      <c r="D251" s="103">
        <v>200</v>
      </c>
      <c r="E251" s="104" t="s">
        <v>18</v>
      </c>
      <c r="F251" s="105" t="s">
        <v>19</v>
      </c>
      <c r="G251" s="106" t="s">
        <v>31</v>
      </c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</row>
    <row r="252" spans="2:246" s="8" customFormat="1" ht="15">
      <c r="B252" s="101">
        <v>44702</v>
      </c>
      <c r="C252" s="102" t="s">
        <v>215</v>
      </c>
      <c r="D252" s="103">
        <v>18</v>
      </c>
      <c r="E252" s="104" t="s">
        <v>18</v>
      </c>
      <c r="F252" s="105" t="s">
        <v>19</v>
      </c>
      <c r="G252" s="106" t="s">
        <v>20</v>
      </c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</row>
    <row r="253" spans="2:246" s="8" customFormat="1" ht="15">
      <c r="B253" s="101">
        <v>44705</v>
      </c>
      <c r="C253" s="102" t="s">
        <v>28</v>
      </c>
      <c r="D253" s="103">
        <v>200</v>
      </c>
      <c r="E253" s="104" t="s">
        <v>18</v>
      </c>
      <c r="F253" s="105" t="s">
        <v>19</v>
      </c>
      <c r="G253" s="106" t="s">
        <v>29</v>
      </c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</row>
    <row r="254" spans="2:246" s="8" customFormat="1" ht="15">
      <c r="B254" s="101">
        <v>44706</v>
      </c>
      <c r="C254" s="102" t="s">
        <v>215</v>
      </c>
      <c r="D254" s="103">
        <v>10</v>
      </c>
      <c r="E254" s="104" t="s">
        <v>18</v>
      </c>
      <c r="F254" s="105" t="s">
        <v>19</v>
      </c>
      <c r="G254" s="106" t="s">
        <v>20</v>
      </c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</row>
    <row r="255" spans="2:246" s="8" customFormat="1" ht="15">
      <c r="B255" s="101">
        <v>44706</v>
      </c>
      <c r="C255" s="102" t="s">
        <v>28</v>
      </c>
      <c r="D255" s="103">
        <v>200</v>
      </c>
      <c r="E255" s="104" t="s">
        <v>18</v>
      </c>
      <c r="F255" s="105" t="s">
        <v>19</v>
      </c>
      <c r="G255" s="106" t="s">
        <v>29</v>
      </c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</row>
    <row r="256" spans="2:246" s="8" customFormat="1" ht="15">
      <c r="B256" s="101">
        <v>44709</v>
      </c>
      <c r="C256" s="102" t="s">
        <v>216</v>
      </c>
      <c r="D256" s="103">
        <v>15.9</v>
      </c>
      <c r="E256" s="104" t="s">
        <v>18</v>
      </c>
      <c r="F256" s="105" t="s">
        <v>19</v>
      </c>
      <c r="G256" s="106" t="s">
        <v>31</v>
      </c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</row>
    <row r="257" spans="2:246" s="8" customFormat="1" ht="15">
      <c r="B257" s="101">
        <v>44709</v>
      </c>
      <c r="C257" s="102" t="s">
        <v>217</v>
      </c>
      <c r="D257" s="103">
        <v>17</v>
      </c>
      <c r="E257" s="104" t="s">
        <v>18</v>
      </c>
      <c r="F257" s="105" t="s">
        <v>19</v>
      </c>
      <c r="G257" s="106" t="s">
        <v>31</v>
      </c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</row>
    <row r="258" spans="2:246" s="8" customFormat="1" ht="15">
      <c r="B258" s="101">
        <v>44710</v>
      </c>
      <c r="C258" s="102" t="s">
        <v>215</v>
      </c>
      <c r="D258" s="103">
        <v>20</v>
      </c>
      <c r="E258" s="104" t="s">
        <v>18</v>
      </c>
      <c r="F258" s="105" t="s">
        <v>19</v>
      </c>
      <c r="G258" s="106" t="s">
        <v>20</v>
      </c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</row>
    <row r="259" spans="2:246" s="8" customFormat="1" ht="15">
      <c r="B259" s="101">
        <v>44711</v>
      </c>
      <c r="C259" s="102" t="s">
        <v>43</v>
      </c>
      <c r="D259" s="103">
        <v>3500</v>
      </c>
      <c r="E259" s="104" t="s">
        <v>18</v>
      </c>
      <c r="F259" s="105" t="s">
        <v>19</v>
      </c>
      <c r="G259" s="106" t="s">
        <v>205</v>
      </c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</row>
    <row r="260" spans="2:246" s="8" customFormat="1" ht="15">
      <c r="B260" s="101"/>
      <c r="C260" s="102"/>
      <c r="D260" s="103"/>
      <c r="E260" s="104"/>
      <c r="F260" s="105"/>
      <c r="G260" s="106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</row>
    <row r="261" spans="2:246" s="8" customFormat="1" ht="15">
      <c r="B261" s="101">
        <v>44713</v>
      </c>
      <c r="C261" s="102" t="s">
        <v>218</v>
      </c>
      <c r="D261" s="103">
        <v>200</v>
      </c>
      <c r="E261" s="104" t="s">
        <v>18</v>
      </c>
      <c r="F261" s="105" t="s">
        <v>19</v>
      </c>
      <c r="G261" s="106" t="s">
        <v>36</v>
      </c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</row>
    <row r="262" spans="2:246" s="8" customFormat="1" ht="15">
      <c r="B262" s="101">
        <v>44713</v>
      </c>
      <c r="C262" s="102" t="s">
        <v>23</v>
      </c>
      <c r="D262" s="103">
        <v>200</v>
      </c>
      <c r="E262" s="104" t="s">
        <v>18</v>
      </c>
      <c r="F262" s="105" t="s">
        <v>19</v>
      </c>
      <c r="G262" s="106" t="s">
        <v>36</v>
      </c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</row>
    <row r="263" spans="2:246" s="8" customFormat="1" ht="15">
      <c r="B263" s="101">
        <v>44717</v>
      </c>
      <c r="C263" s="102" t="s">
        <v>22</v>
      </c>
      <c r="D263" s="103">
        <v>100</v>
      </c>
      <c r="E263" s="104" t="s">
        <v>18</v>
      </c>
      <c r="F263" s="105" t="s">
        <v>19</v>
      </c>
      <c r="G263" s="106" t="s">
        <v>20</v>
      </c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</row>
    <row r="264" spans="2:246" s="8" customFormat="1" ht="15">
      <c r="B264" s="101">
        <v>44717</v>
      </c>
      <c r="C264" s="102" t="s">
        <v>219</v>
      </c>
      <c r="D264" s="103">
        <v>100</v>
      </c>
      <c r="E264" s="104" t="s">
        <v>18</v>
      </c>
      <c r="F264" s="105" t="s">
        <v>19</v>
      </c>
      <c r="G264" s="106" t="s">
        <v>20</v>
      </c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</row>
    <row r="265" spans="2:246" s="8" customFormat="1" ht="15">
      <c r="B265" s="101">
        <v>44718</v>
      </c>
      <c r="C265" s="102" t="s">
        <v>220</v>
      </c>
      <c r="D265" s="103">
        <v>1000</v>
      </c>
      <c r="E265" s="104" t="s">
        <v>18</v>
      </c>
      <c r="F265" s="105" t="s">
        <v>19</v>
      </c>
      <c r="G265" s="106" t="s">
        <v>20</v>
      </c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</row>
    <row r="266" spans="2:246" s="8" customFormat="1" ht="15">
      <c r="B266" s="101">
        <v>44718</v>
      </c>
      <c r="C266" s="102" t="s">
        <v>213</v>
      </c>
      <c r="D266" s="103">
        <v>80</v>
      </c>
      <c r="E266" s="104" t="s">
        <v>18</v>
      </c>
      <c r="F266" s="105" t="s">
        <v>19</v>
      </c>
      <c r="G266" s="106" t="s">
        <v>36</v>
      </c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</row>
    <row r="267" spans="2:246" s="8" customFormat="1" ht="15">
      <c r="B267" s="101">
        <v>44718</v>
      </c>
      <c r="C267" s="102" t="s">
        <v>221</v>
      </c>
      <c r="D267" s="103">
        <v>152</v>
      </c>
      <c r="E267" s="104" t="s">
        <v>18</v>
      </c>
      <c r="F267" s="105" t="s">
        <v>19</v>
      </c>
      <c r="G267" s="106" t="s">
        <v>36</v>
      </c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</row>
    <row r="268" spans="2:246" s="8" customFormat="1" ht="15">
      <c r="B268" s="101">
        <v>44718</v>
      </c>
      <c r="C268" s="102" t="s">
        <v>106</v>
      </c>
      <c r="D268" s="103">
        <v>180</v>
      </c>
      <c r="E268" s="104" t="s">
        <v>18</v>
      </c>
      <c r="F268" s="105" t="s">
        <v>19</v>
      </c>
      <c r="G268" s="106" t="s">
        <v>36</v>
      </c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</row>
    <row r="269" spans="2:246" s="8" customFormat="1" ht="15">
      <c r="B269" s="101">
        <v>44719</v>
      </c>
      <c r="C269" s="102" t="s">
        <v>222</v>
      </c>
      <c r="D269" s="103">
        <v>1500</v>
      </c>
      <c r="E269" s="104" t="s">
        <v>18</v>
      </c>
      <c r="F269" s="105" t="s">
        <v>19</v>
      </c>
      <c r="G269" s="106" t="s">
        <v>36</v>
      </c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</row>
    <row r="270" spans="2:246" s="8" customFormat="1" ht="15">
      <c r="B270" s="101">
        <v>44719</v>
      </c>
      <c r="C270" s="102" t="s">
        <v>223</v>
      </c>
      <c r="D270" s="103">
        <v>600</v>
      </c>
      <c r="E270" s="104" t="s">
        <v>18</v>
      </c>
      <c r="F270" s="105" t="s">
        <v>19</v>
      </c>
      <c r="G270" s="106" t="s">
        <v>36</v>
      </c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</row>
    <row r="271" spans="2:246" s="8" customFormat="1" ht="15">
      <c r="B271" s="101">
        <v>44723</v>
      </c>
      <c r="C271" s="102" t="s">
        <v>207</v>
      </c>
      <c r="D271" s="103">
        <v>50</v>
      </c>
      <c r="E271" s="104" t="s">
        <v>18</v>
      </c>
      <c r="F271" s="105" t="s">
        <v>19</v>
      </c>
      <c r="G271" s="106" t="s">
        <v>20</v>
      </c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</row>
    <row r="272" spans="2:246" s="8" customFormat="1" ht="15">
      <c r="B272" s="101">
        <v>44726</v>
      </c>
      <c r="C272" s="102" t="s">
        <v>206</v>
      </c>
      <c r="D272" s="103">
        <v>100</v>
      </c>
      <c r="E272" s="104" t="s">
        <v>18</v>
      </c>
      <c r="F272" s="105" t="s">
        <v>19</v>
      </c>
      <c r="G272" s="106" t="s">
        <v>36</v>
      </c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</row>
    <row r="273" spans="2:246" s="8" customFormat="1" ht="15">
      <c r="B273" s="101">
        <v>44731</v>
      </c>
      <c r="C273" s="102" t="s">
        <v>32</v>
      </c>
      <c r="D273" s="103">
        <v>200</v>
      </c>
      <c r="E273" s="104" t="s">
        <v>18</v>
      </c>
      <c r="F273" s="105" t="s">
        <v>19</v>
      </c>
      <c r="G273" s="106" t="s">
        <v>20</v>
      </c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</row>
    <row r="274" spans="2:246" s="8" customFormat="1" ht="15">
      <c r="B274" s="101">
        <v>44733</v>
      </c>
      <c r="C274" s="102" t="s">
        <v>202</v>
      </c>
      <c r="D274" s="103">
        <v>282.67</v>
      </c>
      <c r="E274" s="104" t="s">
        <v>203</v>
      </c>
      <c r="F274" s="105" t="s">
        <v>24</v>
      </c>
      <c r="G274" s="106" t="s">
        <v>202</v>
      </c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</row>
    <row r="275" spans="2:246" s="8" customFormat="1" ht="15">
      <c r="B275" s="101">
        <v>44733</v>
      </c>
      <c r="C275" s="102" t="s">
        <v>30</v>
      </c>
      <c r="D275" s="103">
        <v>200</v>
      </c>
      <c r="E275" s="104" t="s">
        <v>18</v>
      </c>
      <c r="F275" s="105" t="s">
        <v>19</v>
      </c>
      <c r="G275" s="106" t="s">
        <v>31</v>
      </c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</row>
    <row r="276" spans="2:246" s="8" customFormat="1" ht="15">
      <c r="B276" s="101">
        <v>44739</v>
      </c>
      <c r="C276" s="102" t="s">
        <v>17</v>
      </c>
      <c r="D276" s="103">
        <v>400</v>
      </c>
      <c r="E276" s="104" t="s">
        <v>18</v>
      </c>
      <c r="F276" s="105" t="s">
        <v>19</v>
      </c>
      <c r="G276" s="106" t="s">
        <v>20</v>
      </c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</row>
    <row r="277" spans="2:246" s="8" customFormat="1" ht="15">
      <c r="B277" s="101">
        <v>44739</v>
      </c>
      <c r="C277" s="102" t="s">
        <v>219</v>
      </c>
      <c r="D277" s="103">
        <v>100</v>
      </c>
      <c r="E277" s="104" t="s">
        <v>18</v>
      </c>
      <c r="F277" s="105" t="s">
        <v>19</v>
      </c>
      <c r="G277" s="106" t="s">
        <v>20</v>
      </c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</row>
    <row r="278" spans="2:246" s="8" customFormat="1" ht="15">
      <c r="B278" s="101">
        <v>44740</v>
      </c>
      <c r="C278" s="102" t="s">
        <v>43</v>
      </c>
      <c r="D278" s="103">
        <v>2000</v>
      </c>
      <c r="E278" s="104" t="s">
        <v>18</v>
      </c>
      <c r="F278" s="105" t="s">
        <v>19</v>
      </c>
      <c r="G278" s="106" t="s">
        <v>205</v>
      </c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</row>
    <row r="279" spans="2:246" s="8" customFormat="1" ht="15">
      <c r="B279" s="101">
        <v>44740</v>
      </c>
      <c r="C279" s="102" t="s">
        <v>132</v>
      </c>
      <c r="D279" s="103">
        <v>200</v>
      </c>
      <c r="E279" s="104" t="s">
        <v>18</v>
      </c>
      <c r="F279" s="105" t="s">
        <v>19</v>
      </c>
      <c r="G279" s="106" t="s">
        <v>36</v>
      </c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</row>
    <row r="280" spans="2:246" s="8" customFormat="1" ht="15">
      <c r="B280" s="101">
        <v>44740</v>
      </c>
      <c r="C280" s="102" t="s">
        <v>23</v>
      </c>
      <c r="D280" s="103">
        <v>200</v>
      </c>
      <c r="E280" s="104" t="s">
        <v>18</v>
      </c>
      <c r="F280" s="105" t="s">
        <v>19</v>
      </c>
      <c r="G280" s="106" t="s">
        <v>36</v>
      </c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</row>
    <row r="281" spans="2:246" s="8" customFormat="1" ht="15">
      <c r="B281" s="101">
        <v>44740</v>
      </c>
      <c r="C281" s="102" t="s">
        <v>224</v>
      </c>
      <c r="D281" s="103">
        <v>300</v>
      </c>
      <c r="E281" s="104" t="s">
        <v>18</v>
      </c>
      <c r="F281" s="105" t="s">
        <v>19</v>
      </c>
      <c r="G281" s="106" t="s">
        <v>36</v>
      </c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</row>
    <row r="282" spans="2:246" s="8" customFormat="1" ht="15">
      <c r="B282" s="101">
        <v>44742</v>
      </c>
      <c r="C282" s="102" t="s">
        <v>86</v>
      </c>
      <c r="D282" s="103">
        <v>500</v>
      </c>
      <c r="E282" s="104" t="s">
        <v>18</v>
      </c>
      <c r="F282" s="105" t="s">
        <v>19</v>
      </c>
      <c r="G282" s="106" t="s">
        <v>36</v>
      </c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</row>
    <row r="283" spans="2:246" s="8" customFormat="1" ht="15">
      <c r="B283" s="101">
        <v>44742</v>
      </c>
      <c r="C283" s="102" t="s">
        <v>28</v>
      </c>
      <c r="D283" s="103">
        <v>1000</v>
      </c>
      <c r="E283" s="104" t="s">
        <v>18</v>
      </c>
      <c r="F283" s="105" t="s">
        <v>19</v>
      </c>
      <c r="G283" s="106" t="s">
        <v>29</v>
      </c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</row>
    <row r="284" spans="2:246" s="8" customFormat="1" ht="15">
      <c r="B284" s="101">
        <v>44742</v>
      </c>
      <c r="C284" s="102" t="s">
        <v>225</v>
      </c>
      <c r="D284" s="103">
        <v>1000</v>
      </c>
      <c r="E284" s="104" t="s">
        <v>18</v>
      </c>
      <c r="F284" s="105" t="s">
        <v>19</v>
      </c>
      <c r="G284" s="106" t="s">
        <v>36</v>
      </c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</row>
    <row r="285" spans="2:246" s="8" customFormat="1" ht="15">
      <c r="B285" s="101">
        <v>44742</v>
      </c>
      <c r="C285" s="102" t="s">
        <v>226</v>
      </c>
      <c r="D285" s="103">
        <v>50</v>
      </c>
      <c r="E285" s="104" t="s">
        <v>18</v>
      </c>
      <c r="F285" s="105" t="s">
        <v>19</v>
      </c>
      <c r="G285" s="106" t="s">
        <v>20</v>
      </c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</row>
    <row r="286" spans="2:246" s="8" customFormat="1" ht="15">
      <c r="B286" s="101">
        <v>44742</v>
      </c>
      <c r="C286" s="102" t="s">
        <v>227</v>
      </c>
      <c r="D286" s="103">
        <v>100</v>
      </c>
      <c r="E286" s="104" t="s">
        <v>18</v>
      </c>
      <c r="F286" s="105" t="s">
        <v>19</v>
      </c>
      <c r="G286" s="106" t="s">
        <v>36</v>
      </c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</row>
    <row r="287" spans="2:246" s="8" customFormat="1" ht="15">
      <c r="B287" s="101">
        <v>44742</v>
      </c>
      <c r="C287" s="102" t="s">
        <v>228</v>
      </c>
      <c r="D287" s="103">
        <v>50</v>
      </c>
      <c r="E287" s="104" t="s">
        <v>18</v>
      </c>
      <c r="F287" s="105" t="s">
        <v>19</v>
      </c>
      <c r="G287" s="106" t="s">
        <v>20</v>
      </c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</row>
    <row r="288" spans="2:246" s="8" customFormat="1" ht="15">
      <c r="B288" s="101"/>
      <c r="C288" s="102"/>
      <c r="D288" s="103"/>
      <c r="E288" s="104"/>
      <c r="F288" s="105"/>
      <c r="G288" s="106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</row>
    <row r="289" spans="2:246" s="8" customFormat="1" ht="15">
      <c r="B289" s="101">
        <v>44745</v>
      </c>
      <c r="C289" s="102" t="s">
        <v>229</v>
      </c>
      <c r="D289" s="103">
        <v>500</v>
      </c>
      <c r="E289" s="104" t="s">
        <v>18</v>
      </c>
      <c r="F289" s="105" t="s">
        <v>19</v>
      </c>
      <c r="G289" s="106" t="s">
        <v>31</v>
      </c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</row>
    <row r="290" spans="2:246" s="8" customFormat="1" ht="15">
      <c r="B290" s="101">
        <v>44747</v>
      </c>
      <c r="C290" s="102" t="s">
        <v>22</v>
      </c>
      <c r="D290" s="103">
        <v>100</v>
      </c>
      <c r="E290" s="104" t="s">
        <v>18</v>
      </c>
      <c r="F290" s="105" t="s">
        <v>19</v>
      </c>
      <c r="G290" s="106" t="s">
        <v>20</v>
      </c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</row>
    <row r="291" spans="2:246" s="8" customFormat="1" ht="15">
      <c r="B291" s="101">
        <v>44748</v>
      </c>
      <c r="C291" s="102" t="s">
        <v>23</v>
      </c>
      <c r="D291" s="103">
        <v>200</v>
      </c>
      <c r="E291" s="104" t="s">
        <v>18</v>
      </c>
      <c r="F291" s="105" t="s">
        <v>19</v>
      </c>
      <c r="G291" s="106" t="s">
        <v>36</v>
      </c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</row>
    <row r="292" spans="2:246" s="8" customFormat="1" ht="15">
      <c r="B292" s="101">
        <v>44748</v>
      </c>
      <c r="C292" s="102" t="s">
        <v>133</v>
      </c>
      <c r="D292" s="103">
        <v>1000</v>
      </c>
      <c r="E292" s="104" t="s">
        <v>18</v>
      </c>
      <c r="F292" s="105" t="s">
        <v>19</v>
      </c>
      <c r="G292" s="106" t="s">
        <v>36</v>
      </c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</row>
    <row r="293" spans="2:246" s="8" customFormat="1" ht="15">
      <c r="B293" s="101">
        <v>44749</v>
      </c>
      <c r="C293" s="102" t="s">
        <v>124</v>
      </c>
      <c r="D293" s="103">
        <v>600</v>
      </c>
      <c r="E293" s="104" t="s">
        <v>18</v>
      </c>
      <c r="F293" s="105" t="s">
        <v>19</v>
      </c>
      <c r="G293" s="106" t="s">
        <v>36</v>
      </c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</row>
    <row r="294" spans="2:246" s="8" customFormat="1" ht="15">
      <c r="B294" s="101">
        <v>44749</v>
      </c>
      <c r="C294" s="102" t="s">
        <v>43</v>
      </c>
      <c r="D294" s="103">
        <v>20000</v>
      </c>
      <c r="E294" s="104" t="s">
        <v>18</v>
      </c>
      <c r="F294" s="105" t="s">
        <v>19</v>
      </c>
      <c r="G294" s="106" t="s">
        <v>36</v>
      </c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</row>
    <row r="295" spans="2:246" s="8" customFormat="1" ht="15">
      <c r="B295" s="101">
        <v>44749</v>
      </c>
      <c r="C295" s="102" t="s">
        <v>230</v>
      </c>
      <c r="D295" s="103">
        <v>100</v>
      </c>
      <c r="E295" s="104" t="s">
        <v>18</v>
      </c>
      <c r="F295" s="105" t="s">
        <v>19</v>
      </c>
      <c r="G295" s="106" t="s">
        <v>36</v>
      </c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</row>
    <row r="296" spans="2:246" s="8" customFormat="1" ht="15">
      <c r="B296" s="101">
        <v>44750</v>
      </c>
      <c r="C296" s="102" t="s">
        <v>231</v>
      </c>
      <c r="D296" s="103">
        <v>600</v>
      </c>
      <c r="E296" s="104" t="s">
        <v>18</v>
      </c>
      <c r="F296" s="105" t="s">
        <v>19</v>
      </c>
      <c r="G296" s="106" t="s">
        <v>36</v>
      </c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</row>
    <row r="297" spans="2:246" s="8" customFormat="1" ht="15">
      <c r="B297" s="101">
        <v>44750</v>
      </c>
      <c r="C297" s="102" t="s">
        <v>32</v>
      </c>
      <c r="D297" s="103">
        <v>300</v>
      </c>
      <c r="E297" s="104" t="s">
        <v>18</v>
      </c>
      <c r="F297" s="105" t="s">
        <v>19</v>
      </c>
      <c r="G297" s="106" t="s">
        <v>36</v>
      </c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</row>
    <row r="298" spans="2:246" s="8" customFormat="1" ht="15">
      <c r="B298" s="101">
        <v>44750</v>
      </c>
      <c r="C298" s="102" t="s">
        <v>232</v>
      </c>
      <c r="D298" s="103">
        <v>200</v>
      </c>
      <c r="E298" s="104" t="s">
        <v>18</v>
      </c>
      <c r="F298" s="105" t="s">
        <v>19</v>
      </c>
      <c r="G298" s="106" t="s">
        <v>36</v>
      </c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</row>
    <row r="299" spans="2:246" s="8" customFormat="1" ht="15">
      <c r="B299" s="101">
        <v>44750</v>
      </c>
      <c r="C299" s="102" t="s">
        <v>60</v>
      </c>
      <c r="D299" s="103">
        <v>300</v>
      </c>
      <c r="E299" s="104" t="s">
        <v>18</v>
      </c>
      <c r="F299" s="105" t="s">
        <v>19</v>
      </c>
      <c r="G299" s="106" t="s">
        <v>36</v>
      </c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</row>
    <row r="300" spans="2:246" s="8" customFormat="1" ht="15">
      <c r="B300" s="101">
        <v>44750</v>
      </c>
      <c r="C300" s="102" t="s">
        <v>233</v>
      </c>
      <c r="D300" s="103">
        <v>200</v>
      </c>
      <c r="E300" s="104" t="s">
        <v>18</v>
      </c>
      <c r="F300" s="105" t="s">
        <v>19</v>
      </c>
      <c r="G300" s="106" t="s">
        <v>36</v>
      </c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</row>
    <row r="301" spans="2:246" s="8" customFormat="1" ht="15">
      <c r="B301" s="101">
        <v>44750</v>
      </c>
      <c r="C301" s="102" t="s">
        <v>234</v>
      </c>
      <c r="D301" s="103">
        <v>300</v>
      </c>
      <c r="E301" s="104" t="s">
        <v>18</v>
      </c>
      <c r="F301" s="105" t="s">
        <v>19</v>
      </c>
      <c r="G301" s="106" t="s">
        <v>36</v>
      </c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</row>
    <row r="302" spans="2:246" s="8" customFormat="1" ht="15">
      <c r="B302" s="101">
        <v>44750</v>
      </c>
      <c r="C302" s="102" t="s">
        <v>90</v>
      </c>
      <c r="D302" s="103">
        <v>200</v>
      </c>
      <c r="E302" s="104" t="s">
        <v>18</v>
      </c>
      <c r="F302" s="105" t="s">
        <v>19</v>
      </c>
      <c r="G302" s="106" t="s">
        <v>36</v>
      </c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</row>
    <row r="303" spans="2:246" s="8" customFormat="1" ht="15">
      <c r="B303" s="101">
        <v>44750</v>
      </c>
      <c r="C303" s="102" t="s">
        <v>235</v>
      </c>
      <c r="D303" s="103">
        <v>666.66</v>
      </c>
      <c r="E303" s="104" t="s">
        <v>18</v>
      </c>
      <c r="F303" s="105" t="s">
        <v>19</v>
      </c>
      <c r="G303" s="106" t="s">
        <v>36</v>
      </c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</row>
    <row r="304" spans="2:246" s="8" customFormat="1" ht="15">
      <c r="B304" s="101">
        <v>44750</v>
      </c>
      <c r="C304" s="102" t="s">
        <v>236</v>
      </c>
      <c r="D304" s="103">
        <v>300</v>
      </c>
      <c r="E304" s="104" t="s">
        <v>18</v>
      </c>
      <c r="F304" s="105" t="s">
        <v>19</v>
      </c>
      <c r="G304" s="106" t="s">
        <v>36</v>
      </c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</row>
    <row r="305" spans="2:246" s="8" customFormat="1" ht="15">
      <c r="B305" s="101">
        <v>44751</v>
      </c>
      <c r="C305" s="102" t="s">
        <v>237</v>
      </c>
      <c r="D305" s="103">
        <v>200</v>
      </c>
      <c r="E305" s="104" t="s">
        <v>18</v>
      </c>
      <c r="F305" s="105" t="s">
        <v>19</v>
      </c>
      <c r="G305" s="106" t="s">
        <v>36</v>
      </c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</row>
    <row r="306" spans="2:246" s="8" customFormat="1" ht="15">
      <c r="B306" s="101">
        <v>44751</v>
      </c>
      <c r="C306" s="102" t="s">
        <v>48</v>
      </c>
      <c r="D306" s="103">
        <v>100</v>
      </c>
      <c r="E306" s="104" t="s">
        <v>18</v>
      </c>
      <c r="F306" s="105" t="s">
        <v>19</v>
      </c>
      <c r="G306" s="106" t="s">
        <v>36</v>
      </c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</row>
    <row r="307" spans="2:246" s="8" customFormat="1" ht="15">
      <c r="B307" s="101">
        <v>44753</v>
      </c>
      <c r="C307" s="102" t="s">
        <v>227</v>
      </c>
      <c r="D307" s="103">
        <v>50</v>
      </c>
      <c r="E307" s="104" t="s">
        <v>18</v>
      </c>
      <c r="F307" s="105" t="s">
        <v>19</v>
      </c>
      <c r="G307" s="106" t="s">
        <v>20</v>
      </c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</row>
    <row r="308" spans="2:246" s="8" customFormat="1" ht="15">
      <c r="B308" s="101">
        <v>44755</v>
      </c>
      <c r="C308" s="102" t="s">
        <v>38</v>
      </c>
      <c r="D308" s="103">
        <v>2000</v>
      </c>
      <c r="E308" s="104" t="s">
        <v>18</v>
      </c>
      <c r="F308" s="105" t="s">
        <v>19</v>
      </c>
      <c r="G308" s="106" t="s">
        <v>31</v>
      </c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</row>
    <row r="309" spans="2:246" s="8" customFormat="1" ht="15">
      <c r="B309" s="101">
        <v>44756</v>
      </c>
      <c r="C309" s="102" t="s">
        <v>206</v>
      </c>
      <c r="D309" s="103">
        <v>188</v>
      </c>
      <c r="E309" s="104" t="s">
        <v>18</v>
      </c>
      <c r="F309" s="105" t="s">
        <v>19</v>
      </c>
      <c r="G309" s="106" t="s">
        <v>36</v>
      </c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</row>
    <row r="310" spans="2:246" s="8" customFormat="1" ht="15">
      <c r="B310" s="101">
        <v>44757</v>
      </c>
      <c r="C310" s="102" t="s">
        <v>238</v>
      </c>
      <c r="D310" s="103">
        <v>26</v>
      </c>
      <c r="E310" s="104" t="s">
        <v>18</v>
      </c>
      <c r="F310" s="105" t="s">
        <v>19</v>
      </c>
      <c r="G310" s="106" t="s">
        <v>20</v>
      </c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</row>
    <row r="311" spans="2:246" s="8" customFormat="1" ht="15">
      <c r="B311" s="101">
        <v>44760</v>
      </c>
      <c r="C311" s="102" t="s">
        <v>227</v>
      </c>
      <c r="D311" s="103">
        <v>50</v>
      </c>
      <c r="E311" s="104" t="s">
        <v>18</v>
      </c>
      <c r="F311" s="105" t="s">
        <v>19</v>
      </c>
      <c r="G311" s="106" t="s">
        <v>20</v>
      </c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</row>
    <row r="312" spans="2:246" s="8" customFormat="1" ht="15">
      <c r="B312" s="101">
        <v>44760</v>
      </c>
      <c r="C312" s="102" t="s">
        <v>179</v>
      </c>
      <c r="D312" s="103">
        <v>200</v>
      </c>
      <c r="E312" s="104" t="s">
        <v>18</v>
      </c>
      <c r="F312" s="105" t="s">
        <v>19</v>
      </c>
      <c r="G312" s="106" t="s">
        <v>36</v>
      </c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</row>
    <row r="313" spans="2:246" s="8" customFormat="1" ht="15">
      <c r="B313" s="101">
        <v>44761</v>
      </c>
      <c r="C313" s="102" t="s">
        <v>86</v>
      </c>
      <c r="D313" s="103">
        <v>2600</v>
      </c>
      <c r="E313" s="104" t="s">
        <v>18</v>
      </c>
      <c r="F313" s="105" t="s">
        <v>19</v>
      </c>
      <c r="G313" s="106" t="s">
        <v>31</v>
      </c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</row>
    <row r="314" spans="2:246" s="8" customFormat="1" ht="15">
      <c r="B314" s="101">
        <v>44761</v>
      </c>
      <c r="C314" s="102" t="s">
        <v>219</v>
      </c>
      <c r="D314" s="103">
        <v>100</v>
      </c>
      <c r="E314" s="104" t="s">
        <v>18</v>
      </c>
      <c r="F314" s="105" t="s">
        <v>19</v>
      </c>
      <c r="G314" s="106" t="s">
        <v>20</v>
      </c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</row>
    <row r="315" spans="2:246" s="8" customFormat="1" ht="15">
      <c r="B315" s="101">
        <v>44763</v>
      </c>
      <c r="C315" s="102" t="s">
        <v>30</v>
      </c>
      <c r="D315" s="103">
        <v>200</v>
      </c>
      <c r="E315" s="104" t="s">
        <v>18</v>
      </c>
      <c r="F315" s="105" t="s">
        <v>19</v>
      </c>
      <c r="G315" s="106" t="s">
        <v>31</v>
      </c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</row>
    <row r="316" spans="2:246" s="8" customFormat="1" ht="15">
      <c r="B316" s="101">
        <v>44764</v>
      </c>
      <c r="C316" s="102" t="s">
        <v>86</v>
      </c>
      <c r="D316" s="103">
        <v>500</v>
      </c>
      <c r="E316" s="104" t="s">
        <v>18</v>
      </c>
      <c r="F316" s="105" t="s">
        <v>19</v>
      </c>
      <c r="G316" s="106" t="s">
        <v>31</v>
      </c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</row>
    <row r="317" spans="2:246" s="8" customFormat="1" ht="15">
      <c r="B317" s="101">
        <v>44764</v>
      </c>
      <c r="C317" s="102" t="s">
        <v>227</v>
      </c>
      <c r="D317" s="103">
        <v>200</v>
      </c>
      <c r="E317" s="104" t="s">
        <v>18</v>
      </c>
      <c r="F317" s="105" t="s">
        <v>19</v>
      </c>
      <c r="G317" s="106" t="s">
        <v>31</v>
      </c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</row>
    <row r="318" spans="2:246" s="8" customFormat="1" ht="15">
      <c r="B318" s="101">
        <v>44765</v>
      </c>
      <c r="C318" s="102" t="s">
        <v>219</v>
      </c>
      <c r="D318" s="103">
        <v>600</v>
      </c>
      <c r="E318" s="104" t="s">
        <v>18</v>
      </c>
      <c r="F318" s="105" t="s">
        <v>19</v>
      </c>
      <c r="G318" s="106" t="s">
        <v>31</v>
      </c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</row>
    <row r="319" spans="2:246" s="8" customFormat="1" ht="15">
      <c r="B319" s="101">
        <v>44765</v>
      </c>
      <c r="C319" s="102" t="s">
        <v>239</v>
      </c>
      <c r="D319" s="103">
        <v>300</v>
      </c>
      <c r="E319" s="104" t="s">
        <v>18</v>
      </c>
      <c r="F319" s="105" t="s">
        <v>19</v>
      </c>
      <c r="G319" s="106" t="s">
        <v>31</v>
      </c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</row>
    <row r="320" spans="2:246" s="8" customFormat="1" ht="15">
      <c r="B320" s="101">
        <v>44764</v>
      </c>
      <c r="C320" s="102" t="s">
        <v>196</v>
      </c>
      <c r="D320" s="103">
        <v>1000</v>
      </c>
      <c r="E320" s="104" t="s">
        <v>18</v>
      </c>
      <c r="F320" s="105" t="s">
        <v>19</v>
      </c>
      <c r="G320" s="106" t="s">
        <v>240</v>
      </c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</row>
    <row r="321" spans="2:246" s="8" customFormat="1" ht="15">
      <c r="B321" s="101">
        <v>44764</v>
      </c>
      <c r="C321" s="102" t="s">
        <v>241</v>
      </c>
      <c r="D321" s="103">
        <v>400</v>
      </c>
      <c r="E321" s="104" t="s">
        <v>18</v>
      </c>
      <c r="F321" s="105" t="s">
        <v>19</v>
      </c>
      <c r="G321" s="106" t="s">
        <v>240</v>
      </c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</row>
    <row r="322" spans="2:246" s="8" customFormat="1" ht="15">
      <c r="B322" s="101">
        <v>44764</v>
      </c>
      <c r="C322" s="105" t="s">
        <v>51</v>
      </c>
      <c r="D322" s="103">
        <v>100</v>
      </c>
      <c r="E322" s="104" t="s">
        <v>18</v>
      </c>
      <c r="F322" s="105" t="s">
        <v>19</v>
      </c>
      <c r="G322" s="106" t="s">
        <v>240</v>
      </c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</row>
    <row r="323" spans="2:246" s="8" customFormat="1" ht="15">
      <c r="B323" s="101">
        <v>44764</v>
      </c>
      <c r="C323" s="102" t="s">
        <v>242</v>
      </c>
      <c r="D323" s="103">
        <v>100</v>
      </c>
      <c r="E323" s="104" t="s">
        <v>18</v>
      </c>
      <c r="F323" s="105" t="s">
        <v>19</v>
      </c>
      <c r="G323" s="106" t="s">
        <v>240</v>
      </c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</row>
    <row r="324" spans="2:246" s="8" customFormat="1" ht="15">
      <c r="B324" s="101">
        <v>44764</v>
      </c>
      <c r="C324" s="102" t="s">
        <v>90</v>
      </c>
      <c r="D324" s="103">
        <v>330</v>
      </c>
      <c r="E324" s="104" t="s">
        <v>18</v>
      </c>
      <c r="F324" s="105" t="s">
        <v>19</v>
      </c>
      <c r="G324" s="106" t="s">
        <v>240</v>
      </c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</row>
    <row r="325" spans="2:246" s="8" customFormat="1" ht="15">
      <c r="B325" s="101">
        <v>44764</v>
      </c>
      <c r="C325" s="102" t="s">
        <v>243</v>
      </c>
      <c r="D325" s="103">
        <v>67</v>
      </c>
      <c r="E325" s="104" t="s">
        <v>18</v>
      </c>
      <c r="F325" s="105" t="s">
        <v>19</v>
      </c>
      <c r="G325" s="106" t="s">
        <v>240</v>
      </c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</row>
    <row r="326" spans="2:246" s="8" customFormat="1" ht="15">
      <c r="B326" s="101">
        <v>44764</v>
      </c>
      <c r="C326" s="102" t="s">
        <v>244</v>
      </c>
      <c r="D326" s="103">
        <v>200</v>
      </c>
      <c r="E326" s="104" t="s">
        <v>18</v>
      </c>
      <c r="F326" s="105" t="s">
        <v>19</v>
      </c>
      <c r="G326" s="106" t="s">
        <v>240</v>
      </c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</row>
    <row r="327" spans="2:246" s="8" customFormat="1" ht="15">
      <c r="B327" s="101">
        <v>44764</v>
      </c>
      <c r="C327" s="102" t="s">
        <v>59</v>
      </c>
      <c r="D327" s="103">
        <v>300</v>
      </c>
      <c r="E327" s="104" t="s">
        <v>18</v>
      </c>
      <c r="F327" s="105" t="s">
        <v>19</v>
      </c>
      <c r="G327" s="106" t="s">
        <v>240</v>
      </c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</row>
    <row r="328" spans="2:246" s="8" customFormat="1" ht="15">
      <c r="B328" s="101">
        <v>44764</v>
      </c>
      <c r="C328" s="102" t="s">
        <v>245</v>
      </c>
      <c r="D328" s="103">
        <v>200</v>
      </c>
      <c r="E328" s="104" t="s">
        <v>18</v>
      </c>
      <c r="F328" s="105" t="s">
        <v>19</v>
      </c>
      <c r="G328" s="106" t="s">
        <v>240</v>
      </c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</row>
    <row r="329" spans="2:246" s="8" customFormat="1" ht="15">
      <c r="B329" s="101">
        <v>44764</v>
      </c>
      <c r="C329" s="102" t="s">
        <v>246</v>
      </c>
      <c r="D329" s="103">
        <v>50</v>
      </c>
      <c r="E329" s="104" t="s">
        <v>18</v>
      </c>
      <c r="F329" s="105" t="s">
        <v>19</v>
      </c>
      <c r="G329" s="106" t="s">
        <v>240</v>
      </c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</row>
    <row r="330" spans="2:246" s="8" customFormat="1" ht="15">
      <c r="B330" s="101">
        <v>44764</v>
      </c>
      <c r="C330" s="102" t="s">
        <v>247</v>
      </c>
      <c r="D330" s="103">
        <v>30</v>
      </c>
      <c r="E330" s="104" t="s">
        <v>18</v>
      </c>
      <c r="F330" s="105" t="s">
        <v>19</v>
      </c>
      <c r="G330" s="106" t="s">
        <v>240</v>
      </c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</row>
    <row r="331" spans="2:246" s="8" customFormat="1" ht="15">
      <c r="B331" s="101">
        <v>44765</v>
      </c>
      <c r="C331" s="102" t="s">
        <v>248</v>
      </c>
      <c r="D331" s="103">
        <v>200</v>
      </c>
      <c r="E331" s="104" t="s">
        <v>18</v>
      </c>
      <c r="F331" s="105" t="s">
        <v>19</v>
      </c>
      <c r="G331" s="106" t="s">
        <v>240</v>
      </c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</row>
    <row r="332" spans="2:246" s="8" customFormat="1" ht="15">
      <c r="B332" s="101">
        <v>44765</v>
      </c>
      <c r="C332" s="102" t="s">
        <v>249</v>
      </c>
      <c r="D332" s="103">
        <v>200</v>
      </c>
      <c r="E332" s="104" t="s">
        <v>18</v>
      </c>
      <c r="F332" s="105" t="s">
        <v>19</v>
      </c>
      <c r="G332" s="106" t="s">
        <v>240</v>
      </c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</row>
    <row r="333" spans="2:246" s="8" customFormat="1" ht="15">
      <c r="B333" s="101">
        <v>44765</v>
      </c>
      <c r="C333" s="102" t="s">
        <v>250</v>
      </c>
      <c r="D333" s="103">
        <v>50</v>
      </c>
      <c r="E333" s="104" t="s">
        <v>18</v>
      </c>
      <c r="F333" s="105" t="s">
        <v>19</v>
      </c>
      <c r="G333" s="106" t="s">
        <v>240</v>
      </c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</row>
    <row r="334" spans="2:246" s="8" customFormat="1" ht="15">
      <c r="B334" s="101">
        <v>44765</v>
      </c>
      <c r="C334" s="102" t="s">
        <v>251</v>
      </c>
      <c r="D334" s="103">
        <v>500</v>
      </c>
      <c r="E334" s="104" t="s">
        <v>18</v>
      </c>
      <c r="F334" s="105" t="s">
        <v>19</v>
      </c>
      <c r="G334" s="106" t="s">
        <v>240</v>
      </c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</row>
    <row r="335" spans="2:246" s="8" customFormat="1" ht="15">
      <c r="B335" s="101">
        <v>44765</v>
      </c>
      <c r="C335" s="102" t="s">
        <v>252</v>
      </c>
      <c r="D335" s="103">
        <v>100</v>
      </c>
      <c r="E335" s="104" t="s">
        <v>18</v>
      </c>
      <c r="F335" s="105" t="s">
        <v>19</v>
      </c>
      <c r="G335" s="106" t="s">
        <v>240</v>
      </c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</row>
    <row r="336" spans="2:246" s="8" customFormat="1" ht="15">
      <c r="B336" s="101">
        <v>44765</v>
      </c>
      <c r="C336" s="102" t="s">
        <v>253</v>
      </c>
      <c r="D336" s="103">
        <v>1000</v>
      </c>
      <c r="E336" s="104" t="s">
        <v>18</v>
      </c>
      <c r="F336" s="105" t="s">
        <v>19</v>
      </c>
      <c r="G336" s="106" t="s">
        <v>240</v>
      </c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</row>
    <row r="337" spans="2:246" s="8" customFormat="1" ht="15">
      <c r="B337" s="101">
        <v>44765</v>
      </c>
      <c r="C337" s="102" t="s">
        <v>254</v>
      </c>
      <c r="D337" s="103">
        <v>400</v>
      </c>
      <c r="E337" s="104" t="s">
        <v>18</v>
      </c>
      <c r="F337" s="105" t="s">
        <v>19</v>
      </c>
      <c r="G337" s="106" t="s">
        <v>240</v>
      </c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</row>
    <row r="338" spans="2:246" s="8" customFormat="1" ht="15">
      <c r="B338" s="101">
        <v>44765</v>
      </c>
      <c r="C338" s="102" t="s">
        <v>23</v>
      </c>
      <c r="D338" s="103">
        <v>200</v>
      </c>
      <c r="E338" s="104" t="s">
        <v>18</v>
      </c>
      <c r="F338" s="105" t="s">
        <v>19</v>
      </c>
      <c r="G338" s="106" t="s">
        <v>240</v>
      </c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</row>
    <row r="339" spans="2:246" s="8" customFormat="1" ht="15">
      <c r="B339" s="101">
        <v>44765</v>
      </c>
      <c r="C339" s="102" t="s">
        <v>255</v>
      </c>
      <c r="D339" s="103">
        <v>1080</v>
      </c>
      <c r="E339" s="104" t="s">
        <v>18</v>
      </c>
      <c r="F339" s="105" t="s">
        <v>19</v>
      </c>
      <c r="G339" s="106" t="s">
        <v>240</v>
      </c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</row>
    <row r="340" spans="2:246" s="8" customFormat="1" ht="15">
      <c r="B340" s="101">
        <v>44765</v>
      </c>
      <c r="C340" s="102" t="s">
        <v>256</v>
      </c>
      <c r="D340" s="103">
        <v>500</v>
      </c>
      <c r="E340" s="104" t="s">
        <v>18</v>
      </c>
      <c r="F340" s="105" t="s">
        <v>19</v>
      </c>
      <c r="G340" s="106" t="s">
        <v>240</v>
      </c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</row>
    <row r="341" spans="2:246" s="8" customFormat="1" ht="15">
      <c r="B341" s="101">
        <v>44765</v>
      </c>
      <c r="C341" s="102" t="s">
        <v>257</v>
      </c>
      <c r="D341" s="103">
        <v>500</v>
      </c>
      <c r="E341" s="104" t="s">
        <v>18</v>
      </c>
      <c r="F341" s="105" t="s">
        <v>19</v>
      </c>
      <c r="G341" s="106" t="s">
        <v>240</v>
      </c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</row>
    <row r="342" spans="2:246" s="8" customFormat="1" ht="15">
      <c r="B342" s="101">
        <v>44765</v>
      </c>
      <c r="C342" s="102" t="s">
        <v>258</v>
      </c>
      <c r="D342" s="103">
        <v>500</v>
      </c>
      <c r="E342" s="104" t="s">
        <v>18</v>
      </c>
      <c r="F342" s="105" t="s">
        <v>19</v>
      </c>
      <c r="G342" s="106" t="s">
        <v>240</v>
      </c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</row>
    <row r="343" spans="2:246" s="8" customFormat="1" ht="15">
      <c r="B343" s="101">
        <v>44765</v>
      </c>
      <c r="C343" s="102" t="s">
        <v>259</v>
      </c>
      <c r="D343" s="103">
        <v>10</v>
      </c>
      <c r="E343" s="104" t="s">
        <v>18</v>
      </c>
      <c r="F343" s="105" t="s">
        <v>19</v>
      </c>
      <c r="G343" s="106" t="s">
        <v>240</v>
      </c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</row>
    <row r="344" spans="2:246" s="8" customFormat="1" ht="15">
      <c r="B344" s="101">
        <v>44765</v>
      </c>
      <c r="C344" s="102" t="s">
        <v>17</v>
      </c>
      <c r="D344" s="103">
        <v>200</v>
      </c>
      <c r="E344" s="104" t="s">
        <v>18</v>
      </c>
      <c r="F344" s="105" t="s">
        <v>19</v>
      </c>
      <c r="G344" s="106" t="s">
        <v>240</v>
      </c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</row>
    <row r="345" spans="2:246" s="8" customFormat="1" ht="15">
      <c r="B345" s="101">
        <v>44765</v>
      </c>
      <c r="C345" s="102" t="s">
        <v>32</v>
      </c>
      <c r="D345" s="103">
        <v>200</v>
      </c>
      <c r="E345" s="104" t="s">
        <v>18</v>
      </c>
      <c r="F345" s="105" t="s">
        <v>19</v>
      </c>
      <c r="G345" s="106" t="s">
        <v>20</v>
      </c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</row>
    <row r="346" spans="2:246" s="8" customFormat="1" ht="15">
      <c r="B346" s="101">
        <v>44767</v>
      </c>
      <c r="C346" s="102" t="s">
        <v>209</v>
      </c>
      <c r="D346" s="103">
        <v>100</v>
      </c>
      <c r="E346" s="104" t="s">
        <v>18</v>
      </c>
      <c r="F346" s="105" t="s">
        <v>19</v>
      </c>
      <c r="G346" s="106" t="s">
        <v>31</v>
      </c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</row>
    <row r="347" spans="2:246" s="8" customFormat="1" ht="15">
      <c r="B347" s="101">
        <v>44769</v>
      </c>
      <c r="C347" s="102" t="s">
        <v>260</v>
      </c>
      <c r="D347" s="103">
        <v>500</v>
      </c>
      <c r="E347" s="104" t="s">
        <v>18</v>
      </c>
      <c r="F347" s="105" t="s">
        <v>19</v>
      </c>
      <c r="G347" s="106" t="s">
        <v>36</v>
      </c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</row>
    <row r="348" spans="2:246" s="8" customFormat="1" ht="15">
      <c r="B348" s="101">
        <v>44772</v>
      </c>
      <c r="C348" s="102" t="s">
        <v>261</v>
      </c>
      <c r="D348" s="103">
        <v>666.66</v>
      </c>
      <c r="E348" s="104" t="s">
        <v>18</v>
      </c>
      <c r="F348" s="105" t="s">
        <v>19</v>
      </c>
      <c r="G348" s="106" t="s">
        <v>36</v>
      </c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</row>
    <row r="349" spans="2:246" s="8" customFormat="1" ht="15">
      <c r="B349" s="101">
        <v>44772</v>
      </c>
      <c r="C349" s="102" t="s">
        <v>28</v>
      </c>
      <c r="D349" s="103">
        <v>200</v>
      </c>
      <c r="E349" s="104" t="s">
        <v>18</v>
      </c>
      <c r="F349" s="105" t="s">
        <v>19</v>
      </c>
      <c r="G349" s="106" t="s">
        <v>29</v>
      </c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</row>
    <row r="350" spans="2:246" s="8" customFormat="1" ht="15">
      <c r="B350" s="101">
        <v>44772</v>
      </c>
      <c r="C350" s="102" t="s">
        <v>209</v>
      </c>
      <c r="D350" s="103">
        <v>500</v>
      </c>
      <c r="E350" s="104" t="s">
        <v>18</v>
      </c>
      <c r="F350" s="105" t="s">
        <v>19</v>
      </c>
      <c r="G350" s="106" t="s">
        <v>31</v>
      </c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</row>
    <row r="351" spans="2:246" s="8" customFormat="1" ht="15">
      <c r="B351" s="101">
        <v>44772</v>
      </c>
      <c r="C351" s="102" t="s">
        <v>262</v>
      </c>
      <c r="D351" s="103">
        <v>3200</v>
      </c>
      <c r="E351" s="104" t="s">
        <v>18</v>
      </c>
      <c r="F351" s="105" t="s">
        <v>19</v>
      </c>
      <c r="G351" s="106" t="s">
        <v>31</v>
      </c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</row>
    <row r="352" spans="2:246" s="8" customFormat="1" ht="15">
      <c r="B352" s="101">
        <v>44773</v>
      </c>
      <c r="C352" s="102" t="s">
        <v>263</v>
      </c>
      <c r="D352" s="103">
        <v>1000</v>
      </c>
      <c r="E352" s="104" t="s">
        <v>18</v>
      </c>
      <c r="F352" s="105" t="s">
        <v>19</v>
      </c>
      <c r="G352" s="106" t="s">
        <v>205</v>
      </c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</row>
    <row r="353" spans="2:246" s="8" customFormat="1" ht="15">
      <c r="B353" s="101">
        <v>44773</v>
      </c>
      <c r="C353" s="102" t="s">
        <v>76</v>
      </c>
      <c r="D353" s="103">
        <v>200</v>
      </c>
      <c r="E353" s="104" t="s">
        <v>18</v>
      </c>
      <c r="F353" s="105" t="s">
        <v>24</v>
      </c>
      <c r="G353" s="106" t="s">
        <v>25</v>
      </c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</row>
    <row r="354" spans="2:246" s="8" customFormat="1" ht="15">
      <c r="B354" s="101"/>
      <c r="C354" s="102"/>
      <c r="D354" s="103"/>
      <c r="E354" s="104"/>
      <c r="F354" s="105"/>
      <c r="G354" s="106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</row>
    <row r="355" spans="2:246" s="8" customFormat="1" ht="15">
      <c r="B355" s="101">
        <v>44774</v>
      </c>
      <c r="C355" s="102" t="s">
        <v>264</v>
      </c>
      <c r="D355" s="103">
        <v>10</v>
      </c>
      <c r="E355" s="104" t="s">
        <v>18</v>
      </c>
      <c r="F355" s="105" t="s">
        <v>19</v>
      </c>
      <c r="G355" s="106" t="s">
        <v>20</v>
      </c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</row>
    <row r="356" spans="2:246" s="8" customFormat="1" ht="15">
      <c r="B356" s="101">
        <v>44774</v>
      </c>
      <c r="C356" s="102" t="s">
        <v>21</v>
      </c>
      <c r="D356" s="103">
        <v>100</v>
      </c>
      <c r="E356" s="104" t="s">
        <v>18</v>
      </c>
      <c r="F356" s="105" t="s">
        <v>19</v>
      </c>
      <c r="G356" s="106" t="s">
        <v>31</v>
      </c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</row>
    <row r="357" spans="2:246" s="8" customFormat="1" ht="15">
      <c r="B357" s="101">
        <v>44778</v>
      </c>
      <c r="C357" s="102" t="s">
        <v>22</v>
      </c>
      <c r="D357" s="103">
        <v>100</v>
      </c>
      <c r="E357" s="104" t="s">
        <v>18</v>
      </c>
      <c r="F357" s="105" t="s">
        <v>19</v>
      </c>
      <c r="G357" s="106" t="s">
        <v>20</v>
      </c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</row>
    <row r="358" spans="2:246" s="8" customFormat="1" ht="15">
      <c r="B358" s="101">
        <v>44779</v>
      </c>
      <c r="C358" s="102" t="s">
        <v>23</v>
      </c>
      <c r="D358" s="103">
        <v>200</v>
      </c>
      <c r="E358" s="104" t="s">
        <v>18</v>
      </c>
      <c r="F358" s="105" t="s">
        <v>19</v>
      </c>
      <c r="G358" s="106" t="s">
        <v>36</v>
      </c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</row>
    <row r="359" spans="2:246" s="8" customFormat="1" ht="15">
      <c r="B359" s="101">
        <v>44779</v>
      </c>
      <c r="C359" s="102" t="s">
        <v>201</v>
      </c>
      <c r="D359" s="103">
        <v>600</v>
      </c>
      <c r="E359" s="104" t="s">
        <v>18</v>
      </c>
      <c r="F359" s="105" t="s">
        <v>19</v>
      </c>
      <c r="G359" s="106" t="s">
        <v>31</v>
      </c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</row>
    <row r="360" spans="2:246" s="8" customFormat="1" ht="15">
      <c r="B360" s="101">
        <v>44780</v>
      </c>
      <c r="C360" s="102" t="s">
        <v>227</v>
      </c>
      <c r="D360" s="103">
        <v>50</v>
      </c>
      <c r="E360" s="104" t="s">
        <v>18</v>
      </c>
      <c r="F360" s="105" t="s">
        <v>19</v>
      </c>
      <c r="G360" s="106" t="s">
        <v>20</v>
      </c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</row>
    <row r="361" spans="2:246" s="8" customFormat="1" ht="15">
      <c r="B361" s="101">
        <v>44781</v>
      </c>
      <c r="C361" s="102" t="s">
        <v>265</v>
      </c>
      <c r="D361" s="103">
        <v>1000</v>
      </c>
      <c r="E361" s="104" t="s">
        <v>18</v>
      </c>
      <c r="F361" s="105" t="s">
        <v>19</v>
      </c>
      <c r="G361" s="106" t="s">
        <v>31</v>
      </c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</row>
    <row r="362" spans="2:246" s="8" customFormat="1" ht="15">
      <c r="B362" s="101">
        <v>44781</v>
      </c>
      <c r="C362" s="102" t="s">
        <v>154</v>
      </c>
      <c r="D362" s="103">
        <v>600</v>
      </c>
      <c r="E362" s="104" t="s">
        <v>18</v>
      </c>
      <c r="F362" s="105" t="s">
        <v>19</v>
      </c>
      <c r="G362" s="106" t="s">
        <v>31</v>
      </c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</row>
    <row r="363" spans="2:246" s="8" customFormat="1" ht="15">
      <c r="B363" s="101">
        <v>44783</v>
      </c>
      <c r="C363" s="102" t="s">
        <v>22</v>
      </c>
      <c r="D363" s="103">
        <v>100</v>
      </c>
      <c r="E363" s="104" t="s">
        <v>18</v>
      </c>
      <c r="F363" s="105" t="s">
        <v>19</v>
      </c>
      <c r="G363" s="106" t="s">
        <v>20</v>
      </c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</row>
    <row r="364" spans="2:246" s="8" customFormat="1" ht="15">
      <c r="B364" s="101">
        <v>44783</v>
      </c>
      <c r="C364" s="102" t="s">
        <v>48</v>
      </c>
      <c r="D364" s="103">
        <v>1200</v>
      </c>
      <c r="E364" s="104" t="s">
        <v>18</v>
      </c>
      <c r="F364" s="105" t="s">
        <v>19</v>
      </c>
      <c r="G364" s="106" t="s">
        <v>31</v>
      </c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</row>
    <row r="365" spans="2:246" s="8" customFormat="1" ht="15">
      <c r="B365" s="101">
        <v>44783</v>
      </c>
      <c r="C365" s="102" t="s">
        <v>58</v>
      </c>
      <c r="D365" s="103">
        <v>1600</v>
      </c>
      <c r="E365" s="104" t="s">
        <v>18</v>
      </c>
      <c r="F365" s="105" t="s">
        <v>19</v>
      </c>
      <c r="G365" s="106" t="s">
        <v>31</v>
      </c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</row>
    <row r="366" spans="2:246" s="8" customFormat="1" ht="15">
      <c r="B366" s="101">
        <v>44783</v>
      </c>
      <c r="C366" s="102" t="s">
        <v>49</v>
      </c>
      <c r="D366" s="103">
        <v>1000</v>
      </c>
      <c r="E366" s="104" t="s">
        <v>18</v>
      </c>
      <c r="F366" s="105" t="s">
        <v>19</v>
      </c>
      <c r="G366" s="106" t="s">
        <v>31</v>
      </c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</row>
    <row r="367" spans="2:246" s="8" customFormat="1" ht="15">
      <c r="B367" s="101">
        <v>44783</v>
      </c>
      <c r="C367" s="102" t="s">
        <v>23</v>
      </c>
      <c r="D367" s="103">
        <v>1800</v>
      </c>
      <c r="E367" s="104" t="s">
        <v>18</v>
      </c>
      <c r="F367" s="105" t="s">
        <v>19</v>
      </c>
      <c r="G367" s="106" t="s">
        <v>31</v>
      </c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</row>
    <row r="368" spans="2:246" s="8" customFormat="1" ht="15">
      <c r="B368" s="101">
        <v>44783</v>
      </c>
      <c r="C368" s="102">
        <v>123</v>
      </c>
      <c r="D368" s="103">
        <v>1000</v>
      </c>
      <c r="E368" s="104" t="s">
        <v>18</v>
      </c>
      <c r="F368" s="105" t="s">
        <v>19</v>
      </c>
      <c r="G368" s="106" t="s">
        <v>31</v>
      </c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</row>
    <row r="369" spans="2:246" s="8" customFormat="1" ht="15">
      <c r="B369" s="101">
        <v>44783</v>
      </c>
      <c r="C369" s="102" t="s">
        <v>178</v>
      </c>
      <c r="D369" s="103">
        <v>600</v>
      </c>
      <c r="E369" s="104" t="s">
        <v>18</v>
      </c>
      <c r="F369" s="105" t="s">
        <v>19</v>
      </c>
      <c r="G369" s="106" t="s">
        <v>31</v>
      </c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</row>
    <row r="370" spans="2:246" s="8" customFormat="1" ht="15">
      <c r="B370" s="101">
        <v>44783</v>
      </c>
      <c r="C370" s="102" t="s">
        <v>109</v>
      </c>
      <c r="D370" s="103">
        <v>600</v>
      </c>
      <c r="E370" s="104" t="s">
        <v>18</v>
      </c>
      <c r="F370" s="105" t="s">
        <v>19</v>
      </c>
      <c r="G370" s="106" t="s">
        <v>31</v>
      </c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</row>
    <row r="371" spans="2:246" s="8" customFormat="1" ht="15">
      <c r="B371" s="101">
        <v>44783</v>
      </c>
      <c r="C371" s="102" t="s">
        <v>266</v>
      </c>
      <c r="D371" s="103">
        <v>1000</v>
      </c>
      <c r="E371" s="104" t="s">
        <v>18</v>
      </c>
      <c r="F371" s="105" t="s">
        <v>19</v>
      </c>
      <c r="G371" s="106" t="s">
        <v>31</v>
      </c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</row>
    <row r="372" spans="2:246" s="8" customFormat="1" ht="15">
      <c r="B372" s="101">
        <v>44783</v>
      </c>
      <c r="C372" s="102" t="s">
        <v>103</v>
      </c>
      <c r="D372" s="103">
        <v>1300</v>
      </c>
      <c r="E372" s="104" t="s">
        <v>18</v>
      </c>
      <c r="F372" s="105" t="s">
        <v>19</v>
      </c>
      <c r="G372" s="106" t="s">
        <v>31</v>
      </c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</row>
    <row r="373" spans="2:246" s="8" customFormat="1" ht="15">
      <c r="B373" s="101">
        <v>44783</v>
      </c>
      <c r="C373" s="102" t="s">
        <v>102</v>
      </c>
      <c r="D373" s="103">
        <v>1000</v>
      </c>
      <c r="E373" s="104" t="s">
        <v>18</v>
      </c>
      <c r="F373" s="105" t="s">
        <v>19</v>
      </c>
      <c r="G373" s="106" t="s">
        <v>31</v>
      </c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</row>
    <row r="374" spans="2:246" s="8" customFormat="1" ht="15">
      <c r="B374" s="101">
        <v>44783</v>
      </c>
      <c r="C374" s="102" t="s">
        <v>51</v>
      </c>
      <c r="D374" s="103">
        <v>1100</v>
      </c>
      <c r="E374" s="104" t="s">
        <v>18</v>
      </c>
      <c r="F374" s="105" t="s">
        <v>19</v>
      </c>
      <c r="G374" s="106" t="s">
        <v>31</v>
      </c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</row>
    <row r="375" spans="2:246" s="8" customFormat="1" ht="15">
      <c r="B375" s="101">
        <v>44783</v>
      </c>
      <c r="C375" s="102" t="s">
        <v>67</v>
      </c>
      <c r="D375" s="103">
        <v>1000</v>
      </c>
      <c r="E375" s="104" t="s">
        <v>18</v>
      </c>
      <c r="F375" s="105" t="s">
        <v>19</v>
      </c>
      <c r="G375" s="106" t="s">
        <v>31</v>
      </c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</row>
    <row r="376" spans="2:246" s="8" customFormat="1" ht="15">
      <c r="B376" s="101">
        <v>44783</v>
      </c>
      <c r="C376" s="102" t="s">
        <v>232</v>
      </c>
      <c r="D376" s="103">
        <v>600</v>
      </c>
      <c r="E376" s="104" t="s">
        <v>18</v>
      </c>
      <c r="F376" s="105" t="s">
        <v>19</v>
      </c>
      <c r="G376" s="106" t="s">
        <v>31</v>
      </c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</row>
    <row r="377" spans="2:246" s="8" customFormat="1" ht="15">
      <c r="B377" s="101">
        <v>44783</v>
      </c>
      <c r="C377" s="102" t="s">
        <v>77</v>
      </c>
      <c r="D377" s="103">
        <v>1000</v>
      </c>
      <c r="E377" s="104" t="s">
        <v>18</v>
      </c>
      <c r="F377" s="105" t="s">
        <v>19</v>
      </c>
      <c r="G377" s="106" t="s">
        <v>31</v>
      </c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</row>
    <row r="378" spans="2:246" s="8" customFormat="1" ht="15">
      <c r="B378" s="101">
        <v>44783</v>
      </c>
      <c r="C378" s="102" t="s">
        <v>164</v>
      </c>
      <c r="D378" s="103">
        <v>800</v>
      </c>
      <c r="E378" s="104" t="s">
        <v>18</v>
      </c>
      <c r="F378" s="105" t="s">
        <v>19</v>
      </c>
      <c r="G378" s="106" t="s">
        <v>31</v>
      </c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</row>
    <row r="379" spans="2:246" s="8" customFormat="1" ht="15">
      <c r="B379" s="101">
        <v>44783</v>
      </c>
      <c r="C379" s="102" t="s">
        <v>200</v>
      </c>
      <c r="D379" s="103">
        <v>500</v>
      </c>
      <c r="E379" s="104" t="s">
        <v>18</v>
      </c>
      <c r="F379" s="105" t="s">
        <v>19</v>
      </c>
      <c r="G379" s="106" t="s">
        <v>31</v>
      </c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</row>
    <row r="380" spans="2:246" s="8" customFormat="1" ht="15">
      <c r="B380" s="101">
        <v>44783</v>
      </c>
      <c r="C380" s="102" t="s">
        <v>138</v>
      </c>
      <c r="D380" s="103">
        <v>600</v>
      </c>
      <c r="E380" s="104" t="s">
        <v>18</v>
      </c>
      <c r="F380" s="105" t="s">
        <v>19</v>
      </c>
      <c r="G380" s="106" t="s">
        <v>31</v>
      </c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</row>
    <row r="381" spans="2:246" s="8" customFormat="1" ht="15">
      <c r="B381" s="101">
        <v>44783</v>
      </c>
      <c r="C381" s="102" t="s">
        <v>146</v>
      </c>
      <c r="D381" s="103">
        <v>1000</v>
      </c>
      <c r="E381" s="104" t="s">
        <v>18</v>
      </c>
      <c r="F381" s="105" t="s">
        <v>19</v>
      </c>
      <c r="G381" s="106" t="s">
        <v>31</v>
      </c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</row>
    <row r="382" spans="2:246" s="8" customFormat="1" ht="15">
      <c r="B382" s="101">
        <v>44783</v>
      </c>
      <c r="C382" s="102" t="s">
        <v>195</v>
      </c>
      <c r="D382" s="103">
        <v>1200</v>
      </c>
      <c r="E382" s="104" t="s">
        <v>18</v>
      </c>
      <c r="F382" s="105" t="s">
        <v>19</v>
      </c>
      <c r="G382" s="106" t="s">
        <v>31</v>
      </c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</row>
    <row r="383" spans="2:246" s="8" customFormat="1" ht="15">
      <c r="B383" s="101">
        <v>44783</v>
      </c>
      <c r="C383" s="102" t="s">
        <v>140</v>
      </c>
      <c r="D383" s="103">
        <v>600</v>
      </c>
      <c r="E383" s="104" t="s">
        <v>18</v>
      </c>
      <c r="F383" s="105" t="s">
        <v>19</v>
      </c>
      <c r="G383" s="106" t="s">
        <v>31</v>
      </c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</row>
    <row r="384" spans="2:246" s="8" customFormat="1" ht="15">
      <c r="B384" s="101">
        <v>44783</v>
      </c>
      <c r="C384" s="102" t="s">
        <v>83</v>
      </c>
      <c r="D384" s="103">
        <v>500</v>
      </c>
      <c r="E384" s="104" t="s">
        <v>18</v>
      </c>
      <c r="F384" s="105" t="s">
        <v>19</v>
      </c>
      <c r="G384" s="106" t="s">
        <v>31</v>
      </c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</row>
    <row r="385" spans="2:246" s="8" customFormat="1" ht="15">
      <c r="B385" s="101">
        <v>44783</v>
      </c>
      <c r="C385" s="102" t="s">
        <v>47</v>
      </c>
      <c r="D385" s="103">
        <v>500</v>
      </c>
      <c r="E385" s="104" t="s">
        <v>18</v>
      </c>
      <c r="F385" s="105" t="s">
        <v>19</v>
      </c>
      <c r="G385" s="106" t="s">
        <v>31</v>
      </c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</row>
    <row r="386" spans="2:246" s="8" customFormat="1" ht="15">
      <c r="B386" s="101">
        <v>44783</v>
      </c>
      <c r="C386" s="102" t="s">
        <v>37</v>
      </c>
      <c r="D386" s="103">
        <v>600</v>
      </c>
      <c r="E386" s="104" t="s">
        <v>18</v>
      </c>
      <c r="F386" s="105" t="s">
        <v>19</v>
      </c>
      <c r="G386" s="106" t="s">
        <v>31</v>
      </c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</row>
    <row r="387" spans="2:246" s="8" customFormat="1" ht="15">
      <c r="B387" s="101">
        <v>44783</v>
      </c>
      <c r="C387" s="102" t="s">
        <v>133</v>
      </c>
      <c r="D387" s="103">
        <v>600</v>
      </c>
      <c r="E387" s="104" t="s">
        <v>18</v>
      </c>
      <c r="F387" s="105" t="s">
        <v>19</v>
      </c>
      <c r="G387" s="106" t="s">
        <v>31</v>
      </c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</row>
    <row r="388" spans="2:246" s="8" customFormat="1" ht="15">
      <c r="B388" s="101">
        <v>44783</v>
      </c>
      <c r="C388" s="102" t="s">
        <v>91</v>
      </c>
      <c r="D388" s="103">
        <v>800</v>
      </c>
      <c r="E388" s="104" t="s">
        <v>18</v>
      </c>
      <c r="F388" s="105" t="s">
        <v>19</v>
      </c>
      <c r="G388" s="106" t="s">
        <v>31</v>
      </c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</row>
    <row r="389" spans="2:246" s="8" customFormat="1" ht="15">
      <c r="B389" s="101">
        <v>44783</v>
      </c>
      <c r="C389" s="102" t="s">
        <v>219</v>
      </c>
      <c r="D389" s="103">
        <v>50</v>
      </c>
      <c r="E389" s="104" t="s">
        <v>18</v>
      </c>
      <c r="F389" s="105" t="s">
        <v>19</v>
      </c>
      <c r="G389" s="106" t="s">
        <v>31</v>
      </c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</row>
    <row r="390" spans="2:246" s="8" customFormat="1" ht="15">
      <c r="B390" s="101">
        <v>44783</v>
      </c>
      <c r="C390" s="102" t="s">
        <v>81</v>
      </c>
      <c r="D390" s="103">
        <v>1000</v>
      </c>
      <c r="E390" s="104" t="s">
        <v>18</v>
      </c>
      <c r="F390" s="105" t="s">
        <v>19</v>
      </c>
      <c r="G390" s="106" t="s">
        <v>31</v>
      </c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</row>
    <row r="391" spans="2:246" s="8" customFormat="1" ht="15">
      <c r="B391" s="101">
        <v>44783</v>
      </c>
      <c r="C391" s="102" t="s">
        <v>62</v>
      </c>
      <c r="D391" s="103">
        <v>1000</v>
      </c>
      <c r="E391" s="104" t="s">
        <v>18</v>
      </c>
      <c r="F391" s="105" t="s">
        <v>19</v>
      </c>
      <c r="G391" s="106" t="s">
        <v>31</v>
      </c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</row>
    <row r="392" spans="2:246" s="8" customFormat="1" ht="15">
      <c r="B392" s="101">
        <v>44783</v>
      </c>
      <c r="C392" s="102" t="s">
        <v>75</v>
      </c>
      <c r="D392" s="103">
        <v>1000</v>
      </c>
      <c r="E392" s="104" t="s">
        <v>18</v>
      </c>
      <c r="F392" s="105" t="s">
        <v>19</v>
      </c>
      <c r="G392" s="106" t="s">
        <v>31</v>
      </c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</row>
    <row r="393" spans="2:246" s="8" customFormat="1" ht="15">
      <c r="B393" s="101">
        <v>44783</v>
      </c>
      <c r="C393" s="102" t="s">
        <v>94</v>
      </c>
      <c r="D393" s="103">
        <v>600</v>
      </c>
      <c r="E393" s="104" t="s">
        <v>18</v>
      </c>
      <c r="F393" s="105" t="s">
        <v>19</v>
      </c>
      <c r="G393" s="106" t="s">
        <v>31</v>
      </c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</row>
    <row r="394" spans="2:246" s="8" customFormat="1" ht="15">
      <c r="B394" s="101">
        <v>44783</v>
      </c>
      <c r="C394" s="102" t="s">
        <v>208</v>
      </c>
      <c r="D394" s="103">
        <v>600</v>
      </c>
      <c r="E394" s="104" t="s">
        <v>18</v>
      </c>
      <c r="F394" s="105" t="s">
        <v>19</v>
      </c>
      <c r="G394" s="106" t="s">
        <v>31</v>
      </c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</row>
    <row r="395" spans="2:246" s="8" customFormat="1" ht="15">
      <c r="B395" s="101">
        <v>44783</v>
      </c>
      <c r="C395" s="102" t="s">
        <v>68</v>
      </c>
      <c r="D395" s="103">
        <v>800</v>
      </c>
      <c r="E395" s="104" t="s">
        <v>18</v>
      </c>
      <c r="F395" s="105" t="s">
        <v>19</v>
      </c>
      <c r="G395" s="106" t="s">
        <v>31</v>
      </c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</row>
    <row r="396" spans="2:246" s="8" customFormat="1" ht="15">
      <c r="B396" s="101">
        <v>44783</v>
      </c>
      <c r="C396" s="102" t="s">
        <v>132</v>
      </c>
      <c r="D396" s="103">
        <v>600</v>
      </c>
      <c r="E396" s="104" t="s">
        <v>18</v>
      </c>
      <c r="F396" s="105" t="s">
        <v>19</v>
      </c>
      <c r="G396" s="106" t="s">
        <v>31</v>
      </c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</row>
    <row r="397" spans="2:246" s="8" customFormat="1" ht="15">
      <c r="B397" s="101">
        <v>44783</v>
      </c>
      <c r="C397" s="102" t="s">
        <v>267</v>
      </c>
      <c r="D397" s="103">
        <v>1000</v>
      </c>
      <c r="E397" s="104" t="s">
        <v>18</v>
      </c>
      <c r="F397" s="105" t="s">
        <v>19</v>
      </c>
      <c r="G397" s="106" t="s">
        <v>31</v>
      </c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</row>
    <row r="398" spans="2:246" s="8" customFormat="1" ht="15">
      <c r="B398" s="101">
        <v>44783</v>
      </c>
      <c r="C398" s="102" t="s">
        <v>68</v>
      </c>
      <c r="D398" s="103">
        <v>200</v>
      </c>
      <c r="E398" s="104" t="s">
        <v>18</v>
      </c>
      <c r="F398" s="105" t="s">
        <v>19</v>
      </c>
      <c r="G398" s="106" t="s">
        <v>31</v>
      </c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</row>
    <row r="399" spans="2:246" s="8" customFormat="1" ht="15">
      <c r="B399" s="101">
        <v>44783</v>
      </c>
      <c r="C399" s="102" t="s">
        <v>52</v>
      </c>
      <c r="D399" s="103">
        <v>1000</v>
      </c>
      <c r="E399" s="104" t="s">
        <v>18</v>
      </c>
      <c r="F399" s="105" t="s">
        <v>19</v>
      </c>
      <c r="G399" s="106" t="s">
        <v>31</v>
      </c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</row>
    <row r="400" spans="2:246" s="8" customFormat="1" ht="15">
      <c r="B400" s="101">
        <v>44783</v>
      </c>
      <c r="C400" s="102" t="s">
        <v>170</v>
      </c>
      <c r="D400" s="103">
        <v>1000</v>
      </c>
      <c r="E400" s="104" t="s">
        <v>18</v>
      </c>
      <c r="F400" s="105" t="s">
        <v>19</v>
      </c>
      <c r="G400" s="106" t="s">
        <v>31</v>
      </c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</row>
    <row r="401" spans="2:246" s="8" customFormat="1" ht="15">
      <c r="B401" s="101">
        <v>44783</v>
      </c>
      <c r="C401" s="102" t="s">
        <v>87</v>
      </c>
      <c r="D401" s="103">
        <v>800</v>
      </c>
      <c r="E401" s="104" t="s">
        <v>18</v>
      </c>
      <c r="F401" s="105" t="s">
        <v>19</v>
      </c>
      <c r="G401" s="106" t="s">
        <v>31</v>
      </c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</row>
    <row r="402" spans="2:246" s="8" customFormat="1" ht="15">
      <c r="B402" s="101">
        <v>44783</v>
      </c>
      <c r="C402" s="102" t="s">
        <v>88</v>
      </c>
      <c r="D402" s="103">
        <v>800</v>
      </c>
      <c r="E402" s="104" t="s">
        <v>18</v>
      </c>
      <c r="F402" s="105" t="s">
        <v>19</v>
      </c>
      <c r="G402" s="106" t="s">
        <v>31</v>
      </c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</row>
    <row r="403" spans="2:246" s="8" customFormat="1" ht="15">
      <c r="B403" s="101">
        <v>44783</v>
      </c>
      <c r="C403" s="102" t="s">
        <v>131</v>
      </c>
      <c r="D403" s="103">
        <v>8900</v>
      </c>
      <c r="E403" s="104" t="s">
        <v>18</v>
      </c>
      <c r="F403" s="105" t="s">
        <v>19</v>
      </c>
      <c r="G403" s="106" t="s">
        <v>31</v>
      </c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</row>
    <row r="404" spans="2:246" s="8" customFormat="1" ht="15">
      <c r="B404" s="101">
        <v>44783</v>
      </c>
      <c r="C404" s="102" t="s">
        <v>99</v>
      </c>
      <c r="D404" s="103">
        <v>600</v>
      </c>
      <c r="E404" s="104" t="s">
        <v>18</v>
      </c>
      <c r="F404" s="105" t="s">
        <v>19</v>
      </c>
      <c r="G404" s="106" t="s">
        <v>31</v>
      </c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</row>
    <row r="405" spans="2:246" s="8" customFormat="1" ht="15">
      <c r="B405" s="101">
        <v>44783</v>
      </c>
      <c r="C405" s="102" t="s">
        <v>268</v>
      </c>
      <c r="D405" s="103">
        <v>600</v>
      </c>
      <c r="E405" s="104" t="s">
        <v>18</v>
      </c>
      <c r="F405" s="105" t="s">
        <v>19</v>
      </c>
      <c r="G405" s="106" t="s">
        <v>31</v>
      </c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</row>
    <row r="406" spans="2:246" s="8" customFormat="1" ht="15">
      <c r="B406" s="101">
        <v>44783</v>
      </c>
      <c r="C406" s="102" t="s">
        <v>269</v>
      </c>
      <c r="D406" s="103">
        <v>1600</v>
      </c>
      <c r="E406" s="104" t="s">
        <v>18</v>
      </c>
      <c r="F406" s="105" t="s">
        <v>19</v>
      </c>
      <c r="G406" s="106" t="s">
        <v>31</v>
      </c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</row>
    <row r="407" spans="2:246" s="8" customFormat="1" ht="15">
      <c r="B407" s="101">
        <v>44783</v>
      </c>
      <c r="C407" s="102" t="s">
        <v>89</v>
      </c>
      <c r="D407" s="103">
        <v>600</v>
      </c>
      <c r="E407" s="104" t="s">
        <v>18</v>
      </c>
      <c r="F407" s="105" t="s">
        <v>19</v>
      </c>
      <c r="G407" s="106" t="s">
        <v>31</v>
      </c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</row>
    <row r="408" spans="2:246" s="8" customFormat="1" ht="15">
      <c r="B408" s="101">
        <v>44783</v>
      </c>
      <c r="C408" s="102" t="s">
        <v>71</v>
      </c>
      <c r="D408" s="103">
        <v>1000</v>
      </c>
      <c r="E408" s="104" t="s">
        <v>18</v>
      </c>
      <c r="F408" s="105" t="s">
        <v>19</v>
      </c>
      <c r="G408" s="106" t="s">
        <v>31</v>
      </c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</row>
    <row r="409" spans="2:246" s="8" customFormat="1" ht="15">
      <c r="B409" s="101">
        <v>44783</v>
      </c>
      <c r="C409" s="102" t="s">
        <v>85</v>
      </c>
      <c r="D409" s="103">
        <v>600</v>
      </c>
      <c r="E409" s="104" t="s">
        <v>18</v>
      </c>
      <c r="F409" s="105" t="s">
        <v>19</v>
      </c>
      <c r="G409" s="106" t="s">
        <v>31</v>
      </c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</row>
    <row r="410" spans="2:246" s="8" customFormat="1" ht="15">
      <c r="B410" s="101">
        <v>44783</v>
      </c>
      <c r="C410" s="102" t="s">
        <v>161</v>
      </c>
      <c r="D410" s="103">
        <v>1300</v>
      </c>
      <c r="E410" s="104" t="s">
        <v>18</v>
      </c>
      <c r="F410" s="105" t="s">
        <v>19</v>
      </c>
      <c r="G410" s="106" t="s">
        <v>31</v>
      </c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</row>
    <row r="411" spans="2:246" s="8" customFormat="1" ht="15">
      <c r="B411" s="101">
        <v>44783</v>
      </c>
      <c r="C411" s="102" t="s">
        <v>161</v>
      </c>
      <c r="D411" s="103">
        <v>300</v>
      </c>
      <c r="E411" s="104" t="s">
        <v>18</v>
      </c>
      <c r="F411" s="105" t="s">
        <v>24</v>
      </c>
      <c r="G411" s="106" t="s">
        <v>25</v>
      </c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</row>
    <row r="412" spans="2:246" s="8" customFormat="1" ht="15">
      <c r="B412" s="101">
        <v>44783</v>
      </c>
      <c r="C412" s="105" t="s">
        <v>198</v>
      </c>
      <c r="D412" s="103">
        <v>1000</v>
      </c>
      <c r="E412" s="104" t="s">
        <v>18</v>
      </c>
      <c r="F412" s="105" t="s">
        <v>19</v>
      </c>
      <c r="G412" s="106" t="s">
        <v>31</v>
      </c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</row>
    <row r="413" spans="2:246" s="8" customFormat="1" ht="15">
      <c r="B413" s="101">
        <v>44783</v>
      </c>
      <c r="C413" s="102" t="s">
        <v>59</v>
      </c>
      <c r="D413" s="103">
        <v>2200</v>
      </c>
      <c r="E413" s="104" t="s">
        <v>18</v>
      </c>
      <c r="F413" s="105" t="s">
        <v>19</v>
      </c>
      <c r="G413" s="106" t="s">
        <v>31</v>
      </c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</row>
    <row r="414" spans="2:246" s="8" customFormat="1" ht="15">
      <c r="B414" s="101">
        <v>44783</v>
      </c>
      <c r="C414" s="102" t="s">
        <v>129</v>
      </c>
      <c r="D414" s="103">
        <v>1600</v>
      </c>
      <c r="E414" s="104" t="s">
        <v>18</v>
      </c>
      <c r="F414" s="105" t="s">
        <v>19</v>
      </c>
      <c r="G414" s="106" t="s">
        <v>31</v>
      </c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</row>
    <row r="415" spans="2:246" s="8" customFormat="1" ht="15">
      <c r="B415" s="101">
        <v>44783</v>
      </c>
      <c r="C415" s="102" t="s">
        <v>41</v>
      </c>
      <c r="D415" s="103">
        <v>2000</v>
      </c>
      <c r="E415" s="104" t="s">
        <v>18</v>
      </c>
      <c r="F415" s="105" t="s">
        <v>19</v>
      </c>
      <c r="G415" s="106" t="s">
        <v>31</v>
      </c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</row>
    <row r="416" spans="2:246" s="8" customFormat="1" ht="15">
      <c r="B416" s="101">
        <v>44783</v>
      </c>
      <c r="C416" s="102" t="s">
        <v>40</v>
      </c>
      <c r="D416" s="103">
        <v>2600</v>
      </c>
      <c r="E416" s="104" t="s">
        <v>18</v>
      </c>
      <c r="F416" s="105" t="s">
        <v>19</v>
      </c>
      <c r="G416" s="106" t="s">
        <v>31</v>
      </c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</row>
    <row r="417" spans="2:246" s="8" customFormat="1" ht="15">
      <c r="B417" s="101">
        <v>44783</v>
      </c>
      <c r="C417" s="102" t="s">
        <v>96</v>
      </c>
      <c r="D417" s="103">
        <v>1700</v>
      </c>
      <c r="E417" s="104" t="s">
        <v>18</v>
      </c>
      <c r="F417" s="105" t="s">
        <v>19</v>
      </c>
      <c r="G417" s="106" t="s">
        <v>31</v>
      </c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</row>
    <row r="418" spans="2:246" s="8" customFormat="1" ht="15">
      <c r="B418" s="101">
        <v>44783</v>
      </c>
      <c r="C418" s="102" t="s">
        <v>200</v>
      </c>
      <c r="D418" s="103">
        <v>4100</v>
      </c>
      <c r="E418" s="104" t="s">
        <v>18</v>
      </c>
      <c r="F418" s="105" t="s">
        <v>19</v>
      </c>
      <c r="G418" s="106" t="s">
        <v>31</v>
      </c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</row>
    <row r="419" spans="2:246" s="8" customFormat="1" ht="15">
      <c r="B419" s="101">
        <v>44783</v>
      </c>
      <c r="C419" s="102" t="s">
        <v>43</v>
      </c>
      <c r="D419" s="103">
        <v>33500</v>
      </c>
      <c r="E419" s="104" t="s">
        <v>18</v>
      </c>
      <c r="F419" s="105" t="s">
        <v>19</v>
      </c>
      <c r="G419" s="106" t="s">
        <v>31</v>
      </c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</row>
    <row r="420" spans="2:246" s="8" customFormat="1" ht="15">
      <c r="B420" s="101">
        <v>44783</v>
      </c>
      <c r="C420" s="102" t="s">
        <v>32</v>
      </c>
      <c r="D420" s="103">
        <v>1200</v>
      </c>
      <c r="E420" s="104" t="s">
        <v>18</v>
      </c>
      <c r="F420" s="105" t="s">
        <v>19</v>
      </c>
      <c r="G420" s="106" t="s">
        <v>31</v>
      </c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</row>
    <row r="421" spans="2:246" s="8" customFormat="1" ht="15">
      <c r="B421" s="101">
        <v>44784</v>
      </c>
      <c r="C421" s="102" t="s">
        <v>270</v>
      </c>
      <c r="D421" s="103">
        <v>1600</v>
      </c>
      <c r="E421" s="104" t="s">
        <v>18</v>
      </c>
      <c r="F421" s="105" t="s">
        <v>19</v>
      </c>
      <c r="G421" s="106" t="s">
        <v>31</v>
      </c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</row>
    <row r="422" spans="2:246" s="8" customFormat="1" ht="15">
      <c r="B422" s="101">
        <v>44784</v>
      </c>
      <c r="C422" s="102" t="s">
        <v>163</v>
      </c>
      <c r="D422" s="103">
        <v>600</v>
      </c>
      <c r="E422" s="104" t="s">
        <v>18</v>
      </c>
      <c r="F422" s="105" t="s">
        <v>19</v>
      </c>
      <c r="G422" s="106" t="s">
        <v>31</v>
      </c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</row>
    <row r="423" spans="2:246" s="8" customFormat="1" ht="15">
      <c r="B423" s="101">
        <v>44784</v>
      </c>
      <c r="C423" s="102" t="s">
        <v>174</v>
      </c>
      <c r="D423" s="103">
        <v>1600</v>
      </c>
      <c r="E423" s="104" t="s">
        <v>18</v>
      </c>
      <c r="F423" s="105" t="s">
        <v>19</v>
      </c>
      <c r="G423" s="106" t="s">
        <v>31</v>
      </c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</row>
    <row r="424" spans="2:246" s="8" customFormat="1" ht="15">
      <c r="B424" s="101">
        <v>44784</v>
      </c>
      <c r="C424" s="102" t="s">
        <v>44</v>
      </c>
      <c r="D424" s="103">
        <v>600</v>
      </c>
      <c r="E424" s="104" t="s">
        <v>18</v>
      </c>
      <c r="F424" s="105" t="s">
        <v>19</v>
      </c>
      <c r="G424" s="106" t="s">
        <v>31</v>
      </c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</row>
    <row r="425" spans="2:246" s="8" customFormat="1" ht="15">
      <c r="B425" s="101">
        <v>44784</v>
      </c>
      <c r="C425" s="102" t="s">
        <v>222</v>
      </c>
      <c r="D425" s="103">
        <v>9300</v>
      </c>
      <c r="E425" s="104" t="s">
        <v>18</v>
      </c>
      <c r="F425" s="105" t="s">
        <v>19</v>
      </c>
      <c r="G425" s="106" t="s">
        <v>31</v>
      </c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</row>
    <row r="426" spans="2:246" s="8" customFormat="1" ht="15">
      <c r="B426" s="101">
        <v>44784</v>
      </c>
      <c r="C426" s="102" t="s">
        <v>82</v>
      </c>
      <c r="D426" s="103">
        <v>500</v>
      </c>
      <c r="E426" s="104" t="s">
        <v>18</v>
      </c>
      <c r="F426" s="105" t="s">
        <v>19</v>
      </c>
      <c r="G426" s="106" t="s">
        <v>31</v>
      </c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</row>
    <row r="427" spans="2:246" s="8" customFormat="1" ht="15">
      <c r="B427" s="101">
        <v>44784</v>
      </c>
      <c r="C427" s="102" t="s">
        <v>92</v>
      </c>
      <c r="D427" s="103">
        <v>1200</v>
      </c>
      <c r="E427" s="104" t="s">
        <v>18</v>
      </c>
      <c r="F427" s="105" t="s">
        <v>19</v>
      </c>
      <c r="G427" s="106" t="s">
        <v>31</v>
      </c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</row>
    <row r="428" spans="2:246" s="8" customFormat="1" ht="15">
      <c r="B428" s="101">
        <v>44784</v>
      </c>
      <c r="C428" s="102" t="s">
        <v>271</v>
      </c>
      <c r="D428" s="103">
        <v>1800</v>
      </c>
      <c r="E428" s="104" t="s">
        <v>18</v>
      </c>
      <c r="F428" s="105" t="s">
        <v>19</v>
      </c>
      <c r="G428" s="106" t="s">
        <v>31</v>
      </c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</row>
    <row r="429" spans="2:246" s="8" customFormat="1" ht="15">
      <c r="B429" s="101">
        <v>44784</v>
      </c>
      <c r="C429" s="102" t="s">
        <v>76</v>
      </c>
      <c r="D429" s="103">
        <v>1000</v>
      </c>
      <c r="E429" s="104" t="s">
        <v>18</v>
      </c>
      <c r="F429" s="105" t="s">
        <v>19</v>
      </c>
      <c r="G429" s="106" t="s">
        <v>31</v>
      </c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</row>
    <row r="430" spans="2:246" s="8" customFormat="1" ht="15">
      <c r="B430" s="101">
        <v>44784</v>
      </c>
      <c r="C430" s="102" t="s">
        <v>272</v>
      </c>
      <c r="D430" s="103">
        <v>600</v>
      </c>
      <c r="E430" s="104" t="s">
        <v>18</v>
      </c>
      <c r="F430" s="105" t="s">
        <v>19</v>
      </c>
      <c r="G430" s="106" t="s">
        <v>31</v>
      </c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</row>
    <row r="431" spans="2:246" s="8" customFormat="1" ht="15">
      <c r="B431" s="101">
        <v>44784</v>
      </c>
      <c r="C431" s="102" t="s">
        <v>80</v>
      </c>
      <c r="D431" s="103">
        <v>1000</v>
      </c>
      <c r="E431" s="104" t="s">
        <v>18</v>
      </c>
      <c r="F431" s="105" t="s">
        <v>19</v>
      </c>
      <c r="G431" s="106" t="s">
        <v>31</v>
      </c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</row>
    <row r="432" spans="2:246" s="8" customFormat="1" ht="15">
      <c r="B432" s="101">
        <v>44784</v>
      </c>
      <c r="C432" s="102" t="s">
        <v>90</v>
      </c>
      <c r="D432" s="103">
        <v>600</v>
      </c>
      <c r="E432" s="104" t="s">
        <v>18</v>
      </c>
      <c r="F432" s="105" t="s">
        <v>19</v>
      </c>
      <c r="G432" s="106" t="s">
        <v>31</v>
      </c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</row>
    <row r="433" spans="2:246" s="8" customFormat="1" ht="15">
      <c r="B433" s="101">
        <v>44784</v>
      </c>
      <c r="C433" s="102" t="s">
        <v>272</v>
      </c>
      <c r="D433" s="103">
        <v>400</v>
      </c>
      <c r="E433" s="104" t="s">
        <v>18</v>
      </c>
      <c r="F433" s="105" t="s">
        <v>19</v>
      </c>
      <c r="G433" s="106" t="s">
        <v>31</v>
      </c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</row>
    <row r="434" spans="2:246" s="8" customFormat="1" ht="15">
      <c r="B434" s="101">
        <v>44784</v>
      </c>
      <c r="C434" s="102" t="s">
        <v>145</v>
      </c>
      <c r="D434" s="103">
        <v>1200</v>
      </c>
      <c r="E434" s="104" t="s">
        <v>18</v>
      </c>
      <c r="F434" s="105" t="s">
        <v>19</v>
      </c>
      <c r="G434" s="106" t="s">
        <v>31</v>
      </c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</row>
    <row r="435" spans="2:246" s="8" customFormat="1" ht="15">
      <c r="B435" s="101">
        <v>44784</v>
      </c>
      <c r="C435" s="102" t="s">
        <v>115</v>
      </c>
      <c r="D435" s="103">
        <v>600</v>
      </c>
      <c r="E435" s="104" t="s">
        <v>18</v>
      </c>
      <c r="F435" s="105" t="s">
        <v>19</v>
      </c>
      <c r="G435" s="106" t="s">
        <v>31</v>
      </c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</row>
    <row r="436" spans="2:246" s="8" customFormat="1" ht="15">
      <c r="B436" s="101">
        <v>44784</v>
      </c>
      <c r="C436" s="102" t="s">
        <v>154</v>
      </c>
      <c r="D436" s="103">
        <v>600</v>
      </c>
      <c r="E436" s="104" t="s">
        <v>18</v>
      </c>
      <c r="F436" s="105" t="s">
        <v>19</v>
      </c>
      <c r="G436" s="106" t="s">
        <v>31</v>
      </c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</row>
    <row r="437" spans="2:246" s="8" customFormat="1" ht="15">
      <c r="B437" s="101">
        <v>44784</v>
      </c>
      <c r="C437" s="102" t="s">
        <v>55</v>
      </c>
      <c r="D437" s="103">
        <v>1000</v>
      </c>
      <c r="E437" s="104" t="s">
        <v>18</v>
      </c>
      <c r="F437" s="105" t="s">
        <v>19</v>
      </c>
      <c r="G437" s="106" t="s">
        <v>31</v>
      </c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</row>
    <row r="438" spans="2:246" s="8" customFormat="1" ht="15">
      <c r="B438" s="101">
        <v>44784</v>
      </c>
      <c r="C438" s="102" t="s">
        <v>273</v>
      </c>
      <c r="D438" s="103">
        <v>2300</v>
      </c>
      <c r="E438" s="104" t="s">
        <v>18</v>
      </c>
      <c r="F438" s="105" t="s">
        <v>19</v>
      </c>
      <c r="G438" s="106" t="s">
        <v>31</v>
      </c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</row>
    <row r="439" spans="2:246" s="8" customFormat="1" ht="15">
      <c r="B439" s="101">
        <v>44784</v>
      </c>
      <c r="C439" s="102" t="s">
        <v>61</v>
      </c>
      <c r="D439" s="103">
        <v>1600</v>
      </c>
      <c r="E439" s="104" t="s">
        <v>18</v>
      </c>
      <c r="F439" s="105" t="s">
        <v>19</v>
      </c>
      <c r="G439" s="106" t="s">
        <v>31</v>
      </c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</row>
    <row r="440" spans="2:246" s="8" customFormat="1" ht="15">
      <c r="B440" s="101">
        <v>44784</v>
      </c>
      <c r="C440" s="102" t="s">
        <v>95</v>
      </c>
      <c r="D440" s="103">
        <v>600</v>
      </c>
      <c r="E440" s="104" t="s">
        <v>18</v>
      </c>
      <c r="F440" s="105" t="s">
        <v>19</v>
      </c>
      <c r="G440" s="106" t="s">
        <v>31</v>
      </c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</row>
    <row r="441" spans="2:246" s="8" customFormat="1" ht="15">
      <c r="B441" s="101">
        <v>44784</v>
      </c>
      <c r="C441" s="102" t="s">
        <v>206</v>
      </c>
      <c r="D441" s="103">
        <v>200</v>
      </c>
      <c r="E441" s="104" t="s">
        <v>18</v>
      </c>
      <c r="F441" s="105" t="s">
        <v>19</v>
      </c>
      <c r="G441" s="106" t="s">
        <v>36</v>
      </c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</row>
    <row r="442" spans="2:246" s="8" customFormat="1" ht="15">
      <c r="B442" s="101">
        <v>44784</v>
      </c>
      <c r="C442" s="102" t="s">
        <v>274</v>
      </c>
      <c r="D442" s="103">
        <v>1000</v>
      </c>
      <c r="E442" s="104" t="s">
        <v>18</v>
      </c>
      <c r="F442" s="105" t="s">
        <v>19</v>
      </c>
      <c r="G442" s="106" t="s">
        <v>31</v>
      </c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</row>
    <row r="443" spans="2:246" s="8" customFormat="1" ht="15">
      <c r="B443" s="101">
        <v>44784</v>
      </c>
      <c r="C443" s="102" t="s">
        <v>167</v>
      </c>
      <c r="D443" s="103">
        <v>1000</v>
      </c>
      <c r="E443" s="104" t="s">
        <v>18</v>
      </c>
      <c r="F443" s="105" t="s">
        <v>19</v>
      </c>
      <c r="G443" s="106" t="s">
        <v>31</v>
      </c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</row>
    <row r="444" spans="2:246" s="8" customFormat="1" ht="15">
      <c r="B444" s="101">
        <v>44784</v>
      </c>
      <c r="C444" s="102" t="s">
        <v>53</v>
      </c>
      <c r="D444" s="103">
        <v>1500</v>
      </c>
      <c r="E444" s="104" t="s">
        <v>18</v>
      </c>
      <c r="F444" s="105" t="s">
        <v>19</v>
      </c>
      <c r="G444" s="106" t="s">
        <v>31</v>
      </c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</row>
    <row r="445" spans="2:246" s="8" customFormat="1" ht="15">
      <c r="B445" s="101">
        <v>44785</v>
      </c>
      <c r="C445" s="102" t="s">
        <v>159</v>
      </c>
      <c r="D445" s="103">
        <v>800</v>
      </c>
      <c r="E445" s="104" t="s">
        <v>18</v>
      </c>
      <c r="F445" s="105" t="s">
        <v>19</v>
      </c>
      <c r="G445" s="106" t="s">
        <v>31</v>
      </c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</row>
    <row r="446" spans="2:246" s="8" customFormat="1" ht="15">
      <c r="B446" s="101">
        <v>44785</v>
      </c>
      <c r="C446" s="102" t="s">
        <v>54</v>
      </c>
      <c r="D446" s="103">
        <v>4600</v>
      </c>
      <c r="E446" s="104" t="s">
        <v>18</v>
      </c>
      <c r="F446" s="105" t="s">
        <v>19</v>
      </c>
      <c r="G446" s="106" t="s">
        <v>31</v>
      </c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</row>
    <row r="447" spans="2:246" s="8" customFormat="1" ht="15">
      <c r="B447" s="101">
        <v>44785</v>
      </c>
      <c r="C447" s="102" t="s">
        <v>156</v>
      </c>
      <c r="D447" s="103">
        <v>500</v>
      </c>
      <c r="E447" s="104" t="s">
        <v>18</v>
      </c>
      <c r="F447" s="105" t="s">
        <v>19</v>
      </c>
      <c r="G447" s="106" t="s">
        <v>31</v>
      </c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</row>
    <row r="448" spans="2:246" s="8" customFormat="1" ht="15">
      <c r="B448" s="101">
        <v>44785</v>
      </c>
      <c r="C448" s="102" t="s">
        <v>116</v>
      </c>
      <c r="D448" s="103">
        <v>600</v>
      </c>
      <c r="E448" s="104" t="s">
        <v>18</v>
      </c>
      <c r="F448" s="105" t="s">
        <v>19</v>
      </c>
      <c r="G448" s="106" t="s">
        <v>31</v>
      </c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</row>
    <row r="449" spans="2:246" s="8" customFormat="1" ht="15">
      <c r="B449" s="101">
        <v>44785</v>
      </c>
      <c r="C449" s="102" t="s">
        <v>119</v>
      </c>
      <c r="D449" s="103">
        <v>1000</v>
      </c>
      <c r="E449" s="104" t="s">
        <v>18</v>
      </c>
      <c r="F449" s="105" t="s">
        <v>19</v>
      </c>
      <c r="G449" s="106" t="s">
        <v>31</v>
      </c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</row>
    <row r="450" spans="2:246" s="8" customFormat="1" ht="15">
      <c r="B450" s="101">
        <v>44785</v>
      </c>
      <c r="C450" s="102" t="s">
        <v>106</v>
      </c>
      <c r="D450" s="103">
        <v>2400</v>
      </c>
      <c r="E450" s="104" t="s">
        <v>18</v>
      </c>
      <c r="F450" s="105" t="s">
        <v>19</v>
      </c>
      <c r="G450" s="106" t="s">
        <v>31</v>
      </c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</row>
    <row r="451" spans="2:246" s="8" customFormat="1" ht="15">
      <c r="B451" s="101">
        <v>44785</v>
      </c>
      <c r="C451" s="102" t="s">
        <v>275</v>
      </c>
      <c r="D451" s="103">
        <v>1000</v>
      </c>
      <c r="E451" s="104" t="s">
        <v>18</v>
      </c>
      <c r="F451" s="105" t="s">
        <v>19</v>
      </c>
      <c r="G451" s="106" t="s">
        <v>31</v>
      </c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</row>
    <row r="452" spans="2:246" s="8" customFormat="1" ht="15">
      <c r="B452" s="101">
        <v>44785</v>
      </c>
      <c r="C452" s="102" t="s">
        <v>104</v>
      </c>
      <c r="D452" s="103">
        <v>1000</v>
      </c>
      <c r="E452" s="104" t="s">
        <v>18</v>
      </c>
      <c r="F452" s="105" t="s">
        <v>19</v>
      </c>
      <c r="G452" s="106" t="s">
        <v>31</v>
      </c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</row>
    <row r="453" spans="2:246" s="8" customFormat="1" ht="15">
      <c r="B453" s="101">
        <v>44785</v>
      </c>
      <c r="C453" s="102" t="s">
        <v>45</v>
      </c>
      <c r="D453" s="103">
        <v>500</v>
      </c>
      <c r="E453" s="104" t="s">
        <v>18</v>
      </c>
      <c r="F453" s="105" t="s">
        <v>19</v>
      </c>
      <c r="G453" s="106" t="s">
        <v>31</v>
      </c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</row>
    <row r="454" spans="2:246" s="8" customFormat="1" ht="15">
      <c r="B454" s="101">
        <v>44785</v>
      </c>
      <c r="C454" s="102" t="s">
        <v>117</v>
      </c>
      <c r="D454" s="103">
        <v>1800</v>
      </c>
      <c r="E454" s="104" t="s">
        <v>18</v>
      </c>
      <c r="F454" s="105" t="s">
        <v>19</v>
      </c>
      <c r="G454" s="106" t="s">
        <v>31</v>
      </c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</row>
    <row r="455" spans="2:246" s="8" customFormat="1" ht="15">
      <c r="B455" s="101">
        <v>44785</v>
      </c>
      <c r="C455" s="102" t="s">
        <v>134</v>
      </c>
      <c r="D455" s="103">
        <v>1800</v>
      </c>
      <c r="E455" s="104" t="s">
        <v>18</v>
      </c>
      <c r="F455" s="105" t="s">
        <v>19</v>
      </c>
      <c r="G455" s="106" t="s">
        <v>31</v>
      </c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</row>
    <row r="456" spans="2:246" s="8" customFormat="1" ht="15">
      <c r="B456" s="101">
        <v>44785</v>
      </c>
      <c r="C456" s="102" t="s">
        <v>166</v>
      </c>
      <c r="D456" s="103">
        <v>2400</v>
      </c>
      <c r="E456" s="104" t="s">
        <v>18</v>
      </c>
      <c r="F456" s="105" t="s">
        <v>19</v>
      </c>
      <c r="G456" s="106" t="s">
        <v>31</v>
      </c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</row>
    <row r="457" spans="2:246" s="8" customFormat="1" ht="15">
      <c r="B457" s="101">
        <v>44785</v>
      </c>
      <c r="C457" s="102" t="s">
        <v>42</v>
      </c>
      <c r="D457" s="103">
        <v>1200</v>
      </c>
      <c r="E457" s="104" t="s">
        <v>18</v>
      </c>
      <c r="F457" s="105" t="s">
        <v>19</v>
      </c>
      <c r="G457" s="106" t="s">
        <v>31</v>
      </c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</row>
    <row r="458" spans="2:246" s="8" customFormat="1" ht="15">
      <c r="B458" s="101">
        <v>44785</v>
      </c>
      <c r="C458" s="102" t="s">
        <v>60</v>
      </c>
      <c r="D458" s="103">
        <v>1000</v>
      </c>
      <c r="E458" s="104" t="s">
        <v>18</v>
      </c>
      <c r="F458" s="105" t="s">
        <v>19</v>
      </c>
      <c r="G458" s="106" t="s">
        <v>31</v>
      </c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</row>
    <row r="459" spans="2:246" s="8" customFormat="1" ht="15">
      <c r="B459" s="101">
        <v>44785</v>
      </c>
      <c r="C459" s="102" t="s">
        <v>276</v>
      </c>
      <c r="D459" s="103">
        <v>1700</v>
      </c>
      <c r="E459" s="104" t="s">
        <v>18</v>
      </c>
      <c r="F459" s="105" t="s">
        <v>19</v>
      </c>
      <c r="G459" s="106" t="s">
        <v>31</v>
      </c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</row>
    <row r="460" spans="2:246" s="8" customFormat="1" ht="15">
      <c r="B460" s="101">
        <v>44785</v>
      </c>
      <c r="C460" s="102" t="s">
        <v>179</v>
      </c>
      <c r="D460" s="103">
        <v>600</v>
      </c>
      <c r="E460" s="104" t="s">
        <v>18</v>
      </c>
      <c r="F460" s="105" t="s">
        <v>19</v>
      </c>
      <c r="G460" s="106" t="s">
        <v>31</v>
      </c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</row>
    <row r="461" spans="2:246" s="8" customFormat="1" ht="15">
      <c r="B461" s="101">
        <v>44785</v>
      </c>
      <c r="C461" s="102" t="s">
        <v>135</v>
      </c>
      <c r="D461" s="103">
        <v>4200</v>
      </c>
      <c r="E461" s="104" t="s">
        <v>18</v>
      </c>
      <c r="F461" s="105" t="s">
        <v>19</v>
      </c>
      <c r="G461" s="106" t="s">
        <v>31</v>
      </c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</row>
    <row r="462" spans="2:246" s="8" customFormat="1" ht="15">
      <c r="B462" s="101">
        <v>44785</v>
      </c>
      <c r="C462" s="102" t="s">
        <v>136</v>
      </c>
      <c r="D462" s="103">
        <v>500</v>
      </c>
      <c r="E462" s="104" t="s">
        <v>18</v>
      </c>
      <c r="F462" s="105" t="s">
        <v>19</v>
      </c>
      <c r="G462" s="106" t="s">
        <v>31</v>
      </c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</row>
    <row r="463" spans="2:246" s="8" customFormat="1" ht="15">
      <c r="B463" s="101">
        <v>44785</v>
      </c>
      <c r="C463" s="102" t="s">
        <v>153</v>
      </c>
      <c r="D463" s="103">
        <v>1000</v>
      </c>
      <c r="E463" s="104" t="s">
        <v>18</v>
      </c>
      <c r="F463" s="105" t="s">
        <v>19</v>
      </c>
      <c r="G463" s="106" t="s">
        <v>31</v>
      </c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</row>
    <row r="464" spans="2:246" s="8" customFormat="1" ht="15">
      <c r="B464" s="101">
        <v>44785</v>
      </c>
      <c r="C464" s="102" t="s">
        <v>65</v>
      </c>
      <c r="D464" s="103">
        <v>1000</v>
      </c>
      <c r="E464" s="104" t="s">
        <v>18</v>
      </c>
      <c r="F464" s="105" t="s">
        <v>19</v>
      </c>
      <c r="G464" s="106" t="s">
        <v>31</v>
      </c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</row>
    <row r="465" spans="2:246" s="8" customFormat="1" ht="15">
      <c r="B465" s="101">
        <v>44785</v>
      </c>
      <c r="C465" s="102" t="s">
        <v>168</v>
      </c>
      <c r="D465" s="103">
        <v>2300</v>
      </c>
      <c r="E465" s="104" t="s">
        <v>18</v>
      </c>
      <c r="F465" s="105" t="s">
        <v>19</v>
      </c>
      <c r="G465" s="106" t="s">
        <v>31</v>
      </c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</row>
    <row r="466" spans="2:246" s="8" customFormat="1" ht="15">
      <c r="B466" s="101">
        <v>44785</v>
      </c>
      <c r="C466" s="102" t="s">
        <v>121</v>
      </c>
      <c r="D466" s="103">
        <v>3100</v>
      </c>
      <c r="E466" s="104" t="s">
        <v>18</v>
      </c>
      <c r="F466" s="105" t="s">
        <v>19</v>
      </c>
      <c r="G466" s="106" t="s">
        <v>31</v>
      </c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</row>
    <row r="467" spans="2:246" s="8" customFormat="1" ht="15">
      <c r="B467" s="101">
        <v>44785</v>
      </c>
      <c r="C467" s="102" t="s">
        <v>124</v>
      </c>
      <c r="D467" s="103">
        <v>1400</v>
      </c>
      <c r="E467" s="104" t="s">
        <v>18</v>
      </c>
      <c r="F467" s="105" t="s">
        <v>19</v>
      </c>
      <c r="G467" s="106" t="s">
        <v>31</v>
      </c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</row>
    <row r="468" spans="2:246" s="8" customFormat="1" ht="15">
      <c r="B468" s="101">
        <v>44785</v>
      </c>
      <c r="C468" s="102" t="s">
        <v>196</v>
      </c>
      <c r="D468" s="103">
        <v>600</v>
      </c>
      <c r="E468" s="104" t="s">
        <v>18</v>
      </c>
      <c r="F468" s="105" t="s">
        <v>19</v>
      </c>
      <c r="G468" s="106" t="s">
        <v>31</v>
      </c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</row>
    <row r="469" spans="2:246" s="8" customFormat="1" ht="15">
      <c r="B469" s="101">
        <v>44785</v>
      </c>
      <c r="C469" s="102" t="s">
        <v>126</v>
      </c>
      <c r="D469" s="103">
        <v>1000</v>
      </c>
      <c r="E469" s="104" t="s">
        <v>18</v>
      </c>
      <c r="F469" s="105" t="s">
        <v>19</v>
      </c>
      <c r="G469" s="106" t="s">
        <v>31</v>
      </c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</row>
    <row r="470" spans="2:246" s="8" customFormat="1" ht="15">
      <c r="B470" s="101">
        <v>44786</v>
      </c>
      <c r="C470" s="102" t="s">
        <v>177</v>
      </c>
      <c r="D470" s="103">
        <v>600</v>
      </c>
      <c r="E470" s="104" t="s">
        <v>18</v>
      </c>
      <c r="F470" s="105" t="s">
        <v>19</v>
      </c>
      <c r="G470" s="106" t="s">
        <v>31</v>
      </c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</row>
    <row r="471" spans="2:246" s="8" customFormat="1" ht="15">
      <c r="B471" s="101">
        <v>44786</v>
      </c>
      <c r="C471" s="102" t="s">
        <v>139</v>
      </c>
      <c r="D471" s="103">
        <v>1000</v>
      </c>
      <c r="E471" s="104" t="s">
        <v>18</v>
      </c>
      <c r="F471" s="105" t="s">
        <v>19</v>
      </c>
      <c r="G471" s="106" t="s">
        <v>31</v>
      </c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</row>
    <row r="472" spans="2:246" s="8" customFormat="1" ht="15">
      <c r="B472" s="101">
        <v>44786</v>
      </c>
      <c r="C472" s="102" t="s">
        <v>165</v>
      </c>
      <c r="D472" s="103">
        <v>600</v>
      </c>
      <c r="E472" s="104" t="s">
        <v>18</v>
      </c>
      <c r="F472" s="105" t="s">
        <v>19</v>
      </c>
      <c r="G472" s="106" t="s">
        <v>31</v>
      </c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</row>
    <row r="473" spans="2:246" s="8" customFormat="1" ht="15">
      <c r="B473" s="101">
        <v>44786</v>
      </c>
      <c r="C473" s="102" t="s">
        <v>39</v>
      </c>
      <c r="D473" s="103">
        <v>3000</v>
      </c>
      <c r="E473" s="104" t="s">
        <v>18</v>
      </c>
      <c r="F473" s="105" t="s">
        <v>19</v>
      </c>
      <c r="G473" s="106" t="s">
        <v>31</v>
      </c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</row>
    <row r="474" spans="2:246" s="8" customFormat="1" ht="15">
      <c r="B474" s="101">
        <v>44786</v>
      </c>
      <c r="C474" s="102" t="s">
        <v>277</v>
      </c>
      <c r="D474" s="103">
        <v>1000</v>
      </c>
      <c r="E474" s="104" t="s">
        <v>18</v>
      </c>
      <c r="F474" s="105" t="s">
        <v>19</v>
      </c>
      <c r="G474" s="106" t="s">
        <v>31</v>
      </c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</row>
    <row r="475" spans="2:246" s="8" customFormat="1" ht="15">
      <c r="B475" s="101">
        <v>44786</v>
      </c>
      <c r="C475" s="102" t="s">
        <v>150</v>
      </c>
      <c r="D475" s="103">
        <v>600</v>
      </c>
      <c r="E475" s="104" t="s">
        <v>18</v>
      </c>
      <c r="F475" s="105" t="s">
        <v>19</v>
      </c>
      <c r="G475" s="106" t="s">
        <v>31</v>
      </c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</row>
    <row r="476" spans="2:246" s="8" customFormat="1" ht="15">
      <c r="B476" s="101">
        <v>44786</v>
      </c>
      <c r="C476" s="102" t="s">
        <v>187</v>
      </c>
      <c r="D476" s="103">
        <v>600</v>
      </c>
      <c r="E476" s="104" t="s">
        <v>18</v>
      </c>
      <c r="F476" s="105" t="s">
        <v>19</v>
      </c>
      <c r="G476" s="106" t="s">
        <v>31</v>
      </c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</row>
    <row r="477" spans="2:246" s="8" customFormat="1" ht="15">
      <c r="B477" s="101">
        <v>44786</v>
      </c>
      <c r="C477" s="102" t="s">
        <v>258</v>
      </c>
      <c r="D477" s="103">
        <v>600</v>
      </c>
      <c r="E477" s="104" t="s">
        <v>18</v>
      </c>
      <c r="F477" s="105" t="s">
        <v>19</v>
      </c>
      <c r="G477" s="106" t="s">
        <v>31</v>
      </c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</row>
    <row r="478" spans="2:246" s="8" customFormat="1" ht="15">
      <c r="B478" s="101">
        <v>44786</v>
      </c>
      <c r="C478" s="102" t="s">
        <v>173</v>
      </c>
      <c r="D478" s="103">
        <v>2100</v>
      </c>
      <c r="E478" s="104" t="s">
        <v>18</v>
      </c>
      <c r="F478" s="105" t="s">
        <v>19</v>
      </c>
      <c r="G478" s="106" t="s">
        <v>31</v>
      </c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</row>
    <row r="479" spans="2:246" s="8" customFormat="1" ht="15">
      <c r="B479" s="101">
        <v>44786</v>
      </c>
      <c r="C479" s="102" t="s">
        <v>141</v>
      </c>
      <c r="D479" s="103">
        <v>600</v>
      </c>
      <c r="E479" s="104" t="s">
        <v>18</v>
      </c>
      <c r="F479" s="105" t="s">
        <v>19</v>
      </c>
      <c r="G479" s="106" t="s">
        <v>31</v>
      </c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</row>
    <row r="480" spans="2:246" s="8" customFormat="1" ht="15">
      <c r="B480" s="101">
        <v>44786</v>
      </c>
      <c r="C480" s="102" t="s">
        <v>120</v>
      </c>
      <c r="D480" s="103">
        <v>3200</v>
      </c>
      <c r="E480" s="104" t="s">
        <v>18</v>
      </c>
      <c r="F480" s="105" t="s">
        <v>19</v>
      </c>
      <c r="G480" s="106" t="s">
        <v>31</v>
      </c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</row>
    <row r="481" spans="2:246" s="8" customFormat="1" ht="15">
      <c r="B481" s="101">
        <v>44786</v>
      </c>
      <c r="C481" s="102" t="s">
        <v>193</v>
      </c>
      <c r="D481" s="103">
        <v>600</v>
      </c>
      <c r="E481" s="104" t="s">
        <v>18</v>
      </c>
      <c r="F481" s="105" t="s">
        <v>19</v>
      </c>
      <c r="G481" s="106" t="s">
        <v>31</v>
      </c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</row>
    <row r="482" spans="2:246" s="8" customFormat="1" ht="15">
      <c r="B482" s="101">
        <v>44786</v>
      </c>
      <c r="C482" s="102" t="s">
        <v>137</v>
      </c>
      <c r="D482" s="103">
        <v>1200</v>
      </c>
      <c r="E482" s="104" t="s">
        <v>18</v>
      </c>
      <c r="F482" s="105" t="s">
        <v>19</v>
      </c>
      <c r="G482" s="106" t="s">
        <v>31</v>
      </c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</row>
    <row r="483" spans="2:246" s="8" customFormat="1" ht="15">
      <c r="B483" s="101">
        <v>44786</v>
      </c>
      <c r="C483" s="102" t="s">
        <v>105</v>
      </c>
      <c r="D483" s="103">
        <v>600</v>
      </c>
      <c r="E483" s="104" t="s">
        <v>18</v>
      </c>
      <c r="F483" s="105" t="s">
        <v>19</v>
      </c>
      <c r="G483" s="106" t="s">
        <v>31</v>
      </c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</row>
    <row r="484" spans="2:246" s="8" customFormat="1" ht="15">
      <c r="B484" s="101">
        <v>44786</v>
      </c>
      <c r="C484" s="102" t="s">
        <v>211</v>
      </c>
      <c r="D484" s="103">
        <v>1200</v>
      </c>
      <c r="E484" s="104" t="s">
        <v>18</v>
      </c>
      <c r="F484" s="105" t="s">
        <v>19</v>
      </c>
      <c r="G484" s="106" t="s">
        <v>31</v>
      </c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  <c r="II484"/>
      <c r="IJ484"/>
      <c r="IK484"/>
      <c r="IL484"/>
    </row>
    <row r="485" spans="2:246" s="8" customFormat="1" ht="15">
      <c r="B485" s="101">
        <v>44786</v>
      </c>
      <c r="C485" s="102" t="s">
        <v>278</v>
      </c>
      <c r="D485" s="103">
        <v>500</v>
      </c>
      <c r="E485" s="104" t="s">
        <v>18</v>
      </c>
      <c r="F485" s="105" t="s">
        <v>19</v>
      </c>
      <c r="G485" s="106" t="s">
        <v>31</v>
      </c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</row>
    <row r="486" spans="2:246" s="8" customFormat="1" ht="15">
      <c r="B486" s="101">
        <v>44786</v>
      </c>
      <c r="C486" s="102" t="s">
        <v>144</v>
      </c>
      <c r="D486" s="103">
        <v>1000</v>
      </c>
      <c r="E486" s="104" t="s">
        <v>18</v>
      </c>
      <c r="F486" s="105" t="s">
        <v>19</v>
      </c>
      <c r="G486" s="106" t="s">
        <v>31</v>
      </c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</row>
    <row r="487" spans="2:246" s="8" customFormat="1" ht="15">
      <c r="B487" s="101">
        <v>44786</v>
      </c>
      <c r="C487" s="102" t="s">
        <v>84</v>
      </c>
      <c r="D487" s="103">
        <v>500</v>
      </c>
      <c r="E487" s="104" t="s">
        <v>18</v>
      </c>
      <c r="F487" s="105" t="s">
        <v>19</v>
      </c>
      <c r="G487" s="106" t="s">
        <v>31</v>
      </c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</row>
    <row r="488" spans="2:246" s="8" customFormat="1" ht="15">
      <c r="B488" s="101">
        <v>44786</v>
      </c>
      <c r="C488" s="102" t="s">
        <v>142</v>
      </c>
      <c r="D488" s="103">
        <v>10400</v>
      </c>
      <c r="E488" s="104" t="s">
        <v>18</v>
      </c>
      <c r="F488" s="105" t="s">
        <v>19</v>
      </c>
      <c r="G488" s="106" t="s">
        <v>31</v>
      </c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  <c r="IH488"/>
      <c r="II488"/>
      <c r="IJ488"/>
      <c r="IK488"/>
      <c r="IL488"/>
    </row>
    <row r="489" spans="2:246" s="8" customFormat="1" ht="15">
      <c r="B489" s="101">
        <v>44786</v>
      </c>
      <c r="C489" s="102" t="s">
        <v>151</v>
      </c>
      <c r="D489" s="103">
        <v>600</v>
      </c>
      <c r="E489" s="104" t="s">
        <v>18</v>
      </c>
      <c r="F489" s="105" t="s">
        <v>19</v>
      </c>
      <c r="G489" s="106" t="s">
        <v>31</v>
      </c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</row>
    <row r="490" spans="2:246" s="8" customFormat="1" ht="15">
      <c r="B490" s="101">
        <v>44786</v>
      </c>
      <c r="C490" s="102" t="s">
        <v>50</v>
      </c>
      <c r="D490" s="103">
        <v>1000</v>
      </c>
      <c r="E490" s="104" t="s">
        <v>18</v>
      </c>
      <c r="F490" s="105" t="s">
        <v>19</v>
      </c>
      <c r="G490" s="106" t="s">
        <v>31</v>
      </c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</row>
    <row r="491" spans="2:246" s="8" customFormat="1" ht="15">
      <c r="B491" s="101">
        <v>44786</v>
      </c>
      <c r="C491" s="102" t="s">
        <v>162</v>
      </c>
      <c r="D491" s="103">
        <v>1000</v>
      </c>
      <c r="E491" s="104" t="s">
        <v>18</v>
      </c>
      <c r="F491" s="105" t="s">
        <v>19</v>
      </c>
      <c r="G491" s="106" t="s">
        <v>31</v>
      </c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</row>
    <row r="492" spans="2:246" s="8" customFormat="1" ht="15">
      <c r="B492" s="101">
        <v>44786</v>
      </c>
      <c r="C492" s="102" t="s">
        <v>279</v>
      </c>
      <c r="D492" s="103">
        <v>800</v>
      </c>
      <c r="E492" s="104" t="s">
        <v>18</v>
      </c>
      <c r="F492" s="105" t="s">
        <v>19</v>
      </c>
      <c r="G492" s="106" t="s">
        <v>31</v>
      </c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</row>
    <row r="493" spans="2:246" s="8" customFormat="1" ht="15">
      <c r="B493" s="101">
        <v>44786</v>
      </c>
      <c r="C493" s="102" t="s">
        <v>93</v>
      </c>
      <c r="D493" s="103">
        <v>1000</v>
      </c>
      <c r="E493" s="104" t="s">
        <v>18</v>
      </c>
      <c r="F493" s="105" t="s">
        <v>19</v>
      </c>
      <c r="G493" s="106" t="s">
        <v>31</v>
      </c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  <c r="II493"/>
      <c r="IJ493"/>
      <c r="IK493"/>
      <c r="IL493"/>
    </row>
    <row r="494" spans="2:246" s="8" customFormat="1" ht="15">
      <c r="B494" s="101">
        <v>44787</v>
      </c>
      <c r="C494" s="102" t="s">
        <v>280</v>
      </c>
      <c r="D494" s="103">
        <v>1000</v>
      </c>
      <c r="E494" s="104" t="s">
        <v>18</v>
      </c>
      <c r="F494" s="105" t="s">
        <v>19</v>
      </c>
      <c r="G494" s="106" t="s">
        <v>31</v>
      </c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</row>
    <row r="495" spans="2:246" s="8" customFormat="1" ht="15">
      <c r="B495" s="101">
        <v>44787</v>
      </c>
      <c r="C495" s="102" t="s">
        <v>56</v>
      </c>
      <c r="D495" s="103">
        <v>800</v>
      </c>
      <c r="E495" s="104" t="s">
        <v>18</v>
      </c>
      <c r="F495" s="105" t="s">
        <v>19</v>
      </c>
      <c r="G495" s="106" t="s">
        <v>31</v>
      </c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</row>
    <row r="496" spans="2:246" s="8" customFormat="1" ht="15">
      <c r="B496" s="101">
        <v>44788</v>
      </c>
      <c r="C496" s="102" t="s">
        <v>113</v>
      </c>
      <c r="D496" s="103">
        <v>1000</v>
      </c>
      <c r="E496" s="104" t="s">
        <v>18</v>
      </c>
      <c r="F496" s="105" t="s">
        <v>19</v>
      </c>
      <c r="G496" s="106" t="s">
        <v>31</v>
      </c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</row>
    <row r="497" spans="2:246" s="8" customFormat="1" ht="15">
      <c r="B497" s="101">
        <v>44788</v>
      </c>
      <c r="C497" s="105" t="s">
        <v>180</v>
      </c>
      <c r="D497" s="103">
        <v>1000</v>
      </c>
      <c r="E497" s="104" t="s">
        <v>18</v>
      </c>
      <c r="F497" s="105" t="s">
        <v>19</v>
      </c>
      <c r="G497" s="106" t="s">
        <v>31</v>
      </c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</row>
    <row r="498" spans="2:246" s="8" customFormat="1" ht="15">
      <c r="B498" s="101">
        <v>44788</v>
      </c>
      <c r="C498" s="105" t="s">
        <v>157</v>
      </c>
      <c r="D498" s="103">
        <v>2000</v>
      </c>
      <c r="E498" s="104" t="s">
        <v>18</v>
      </c>
      <c r="F498" s="105" t="s">
        <v>19</v>
      </c>
      <c r="G498" s="106" t="s">
        <v>31</v>
      </c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</row>
    <row r="499" spans="2:246" s="8" customFormat="1" ht="15">
      <c r="B499" s="101">
        <v>44788</v>
      </c>
      <c r="C499" s="102" t="s">
        <v>74</v>
      </c>
      <c r="D499" s="103">
        <v>1000</v>
      </c>
      <c r="E499" s="104" t="s">
        <v>18</v>
      </c>
      <c r="F499" s="105" t="s">
        <v>19</v>
      </c>
      <c r="G499" s="106" t="s">
        <v>31</v>
      </c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</row>
    <row r="500" spans="2:246" s="8" customFormat="1" ht="15">
      <c r="B500" s="101">
        <v>44788</v>
      </c>
      <c r="C500" s="105" t="s">
        <v>281</v>
      </c>
      <c r="D500" s="103">
        <v>10</v>
      </c>
      <c r="E500" s="104" t="s">
        <v>18</v>
      </c>
      <c r="F500" s="105" t="s">
        <v>19</v>
      </c>
      <c r="G500" s="106" t="s">
        <v>31</v>
      </c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</row>
    <row r="501" spans="2:246" s="8" customFormat="1" ht="15">
      <c r="B501" s="101">
        <v>44788</v>
      </c>
      <c r="C501" s="105" t="s">
        <v>281</v>
      </c>
      <c r="D501" s="103">
        <v>100</v>
      </c>
      <c r="E501" s="104" t="s">
        <v>18</v>
      </c>
      <c r="F501" s="105" t="s">
        <v>19</v>
      </c>
      <c r="G501" s="106" t="s">
        <v>31</v>
      </c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</row>
    <row r="502" spans="2:246" s="8" customFormat="1" ht="15">
      <c r="B502" s="101">
        <v>44788</v>
      </c>
      <c r="C502" s="105" t="s">
        <v>183</v>
      </c>
      <c r="D502" s="103">
        <v>600</v>
      </c>
      <c r="E502" s="104" t="s">
        <v>18</v>
      </c>
      <c r="F502" s="105" t="s">
        <v>19</v>
      </c>
      <c r="G502" s="106" t="s">
        <v>31</v>
      </c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  <c r="II502"/>
      <c r="IJ502"/>
      <c r="IK502"/>
      <c r="IL502"/>
    </row>
    <row r="503" spans="2:246" s="8" customFormat="1" ht="15">
      <c r="B503" s="101">
        <v>44788</v>
      </c>
      <c r="C503" s="105" t="s">
        <v>282</v>
      </c>
      <c r="D503" s="103">
        <v>2300</v>
      </c>
      <c r="E503" s="104" t="s">
        <v>18</v>
      </c>
      <c r="F503" s="105" t="s">
        <v>19</v>
      </c>
      <c r="G503" s="106" t="s">
        <v>31</v>
      </c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  <c r="IJ503"/>
      <c r="IK503"/>
      <c r="IL503"/>
    </row>
    <row r="504" spans="2:246" s="8" customFormat="1" ht="15">
      <c r="B504" s="101">
        <v>44788</v>
      </c>
      <c r="C504" s="102" t="s">
        <v>283</v>
      </c>
      <c r="D504" s="103">
        <v>10000</v>
      </c>
      <c r="E504" s="104" t="s">
        <v>18</v>
      </c>
      <c r="F504" s="105" t="s">
        <v>19</v>
      </c>
      <c r="G504" s="106" t="s">
        <v>31</v>
      </c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  <c r="II504"/>
      <c r="IJ504"/>
      <c r="IK504"/>
      <c r="IL504"/>
    </row>
    <row r="505" spans="2:246" s="8" customFormat="1" ht="15">
      <c r="B505" s="101">
        <v>44789</v>
      </c>
      <c r="C505" s="102" t="s">
        <v>253</v>
      </c>
      <c r="D505" s="103">
        <v>200</v>
      </c>
      <c r="E505" s="104" t="s">
        <v>18</v>
      </c>
      <c r="F505" s="105" t="s">
        <v>19</v>
      </c>
      <c r="G505" s="106" t="s">
        <v>31</v>
      </c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</row>
    <row r="506" spans="2:246" s="8" customFormat="1" ht="15">
      <c r="B506" s="101">
        <v>44789</v>
      </c>
      <c r="C506" s="102" t="s">
        <v>284</v>
      </c>
      <c r="D506" s="103">
        <v>500</v>
      </c>
      <c r="E506" s="104" t="s">
        <v>18</v>
      </c>
      <c r="F506" s="105" t="s">
        <v>24</v>
      </c>
      <c r="G506" s="106" t="s">
        <v>25</v>
      </c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</row>
    <row r="507" spans="2:246" s="8" customFormat="1" ht="15">
      <c r="B507" s="101">
        <v>44790</v>
      </c>
      <c r="C507" s="102" t="s">
        <v>191</v>
      </c>
      <c r="D507" s="103">
        <v>20</v>
      </c>
      <c r="E507" s="104" t="s">
        <v>18</v>
      </c>
      <c r="F507" s="105" t="s">
        <v>19</v>
      </c>
      <c r="G507" s="106" t="s">
        <v>31</v>
      </c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</row>
    <row r="508" spans="2:246" s="8" customFormat="1" ht="15">
      <c r="B508" s="101">
        <v>44790</v>
      </c>
      <c r="C508" s="102" t="s">
        <v>285</v>
      </c>
      <c r="D508" s="103">
        <v>4600</v>
      </c>
      <c r="E508" s="104" t="s">
        <v>18</v>
      </c>
      <c r="F508" s="105" t="s">
        <v>19</v>
      </c>
      <c r="G508" s="106" t="s">
        <v>31</v>
      </c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</row>
    <row r="509" spans="2:246" s="8" customFormat="1" ht="15">
      <c r="B509" s="101">
        <v>44791</v>
      </c>
      <c r="C509" s="102" t="s">
        <v>286</v>
      </c>
      <c r="D509" s="103">
        <v>100</v>
      </c>
      <c r="E509" s="104" t="s">
        <v>18</v>
      </c>
      <c r="F509" s="105" t="s">
        <v>19</v>
      </c>
      <c r="G509" s="106" t="s">
        <v>20</v>
      </c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</row>
    <row r="510" spans="2:246" s="8" customFormat="1" ht="15">
      <c r="B510" s="101">
        <v>44791</v>
      </c>
      <c r="C510" s="102" t="s">
        <v>287</v>
      </c>
      <c r="D510" s="103">
        <v>100</v>
      </c>
      <c r="E510" s="104" t="s">
        <v>18</v>
      </c>
      <c r="F510" s="105" t="s">
        <v>19</v>
      </c>
      <c r="G510" s="106" t="s">
        <v>20</v>
      </c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</row>
    <row r="511" spans="2:246" s="8" customFormat="1" ht="15">
      <c r="B511" s="101">
        <v>44791</v>
      </c>
      <c r="C511" s="102" t="s">
        <v>288</v>
      </c>
      <c r="D511" s="103">
        <v>1000</v>
      </c>
      <c r="E511" s="104" t="s">
        <v>18</v>
      </c>
      <c r="F511" s="105" t="s">
        <v>19</v>
      </c>
      <c r="G511" s="106" t="s">
        <v>31</v>
      </c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</row>
    <row r="512" spans="2:246" s="8" customFormat="1" ht="15">
      <c r="B512" s="101">
        <v>44792</v>
      </c>
      <c r="C512" s="102" t="s">
        <v>264</v>
      </c>
      <c r="D512" s="103">
        <v>10</v>
      </c>
      <c r="E512" s="104" t="s">
        <v>18</v>
      </c>
      <c r="F512" s="105" t="s">
        <v>19</v>
      </c>
      <c r="G512" s="106" t="s">
        <v>20</v>
      </c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</row>
    <row r="513" spans="2:246" s="8" customFormat="1" ht="15">
      <c r="B513" s="101">
        <v>44792</v>
      </c>
      <c r="C513" s="102" t="s">
        <v>158</v>
      </c>
      <c r="D513" s="103">
        <v>1600</v>
      </c>
      <c r="E513" s="104" t="s">
        <v>18</v>
      </c>
      <c r="F513" s="105" t="s">
        <v>19</v>
      </c>
      <c r="G513" s="106" t="s">
        <v>31</v>
      </c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</row>
    <row r="514" spans="2:246" s="8" customFormat="1" ht="15">
      <c r="B514" s="101">
        <v>44792</v>
      </c>
      <c r="C514" s="102" t="s">
        <v>289</v>
      </c>
      <c r="D514" s="103">
        <v>700</v>
      </c>
      <c r="E514" s="104" t="s">
        <v>18</v>
      </c>
      <c r="F514" s="105" t="s">
        <v>19</v>
      </c>
      <c r="G514" s="106" t="s">
        <v>31</v>
      </c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</row>
    <row r="515" spans="2:246" s="8" customFormat="1" ht="15">
      <c r="B515" s="101">
        <v>44792</v>
      </c>
      <c r="C515" s="102" t="s">
        <v>57</v>
      </c>
      <c r="D515" s="103">
        <v>2800</v>
      </c>
      <c r="E515" s="104" t="s">
        <v>18</v>
      </c>
      <c r="F515" s="105" t="s">
        <v>19</v>
      </c>
      <c r="G515" s="106" t="s">
        <v>31</v>
      </c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</row>
    <row r="516" spans="2:246" s="8" customFormat="1" ht="15">
      <c r="B516" s="101">
        <v>44793</v>
      </c>
      <c r="C516" s="102" t="s">
        <v>112</v>
      </c>
      <c r="D516" s="103">
        <v>4600</v>
      </c>
      <c r="E516" s="104" t="s">
        <v>18</v>
      </c>
      <c r="F516" s="105" t="s">
        <v>19</v>
      </c>
      <c r="G516" s="106" t="s">
        <v>31</v>
      </c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  <c r="IJ516"/>
      <c r="IK516"/>
      <c r="IL516"/>
    </row>
    <row r="517" spans="2:246" s="8" customFormat="1" ht="15">
      <c r="B517" s="101">
        <v>44793</v>
      </c>
      <c r="C517" s="102" t="s">
        <v>175</v>
      </c>
      <c r="D517" s="103">
        <v>1000</v>
      </c>
      <c r="E517" s="104" t="s">
        <v>18</v>
      </c>
      <c r="F517" s="105" t="s">
        <v>19</v>
      </c>
      <c r="G517" s="106" t="s">
        <v>31</v>
      </c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  <c r="IJ517"/>
      <c r="IK517"/>
      <c r="IL517"/>
    </row>
    <row r="518" spans="2:246" s="8" customFormat="1" ht="15">
      <c r="B518" s="101">
        <v>44793</v>
      </c>
      <c r="C518" s="102" t="s">
        <v>290</v>
      </c>
      <c r="D518" s="103">
        <v>1000</v>
      </c>
      <c r="E518" s="104" t="s">
        <v>18</v>
      </c>
      <c r="F518" s="105" t="s">
        <v>19</v>
      </c>
      <c r="G518" s="106" t="s">
        <v>31</v>
      </c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</row>
    <row r="519" spans="2:246" s="8" customFormat="1" ht="15">
      <c r="B519" s="101">
        <v>44793</v>
      </c>
      <c r="C519" s="102" t="s">
        <v>101</v>
      </c>
      <c r="D519" s="103">
        <v>1800</v>
      </c>
      <c r="E519" s="104" t="s">
        <v>18</v>
      </c>
      <c r="F519" s="105" t="s">
        <v>19</v>
      </c>
      <c r="G519" s="106" t="s">
        <v>31</v>
      </c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  <c r="II519"/>
      <c r="IJ519"/>
      <c r="IK519"/>
      <c r="IL519"/>
    </row>
    <row r="520" spans="2:246" s="8" customFormat="1" ht="15">
      <c r="B520" s="101">
        <v>44793</v>
      </c>
      <c r="C520" s="102" t="s">
        <v>63</v>
      </c>
      <c r="D520" s="103">
        <v>1000</v>
      </c>
      <c r="E520" s="104" t="s">
        <v>18</v>
      </c>
      <c r="F520" s="105" t="s">
        <v>19</v>
      </c>
      <c r="G520" s="106" t="s">
        <v>31</v>
      </c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</row>
    <row r="521" spans="2:246" s="8" customFormat="1" ht="15">
      <c r="B521" s="101">
        <v>44795</v>
      </c>
      <c r="C521" s="102" t="s">
        <v>28</v>
      </c>
      <c r="D521" s="103">
        <v>200</v>
      </c>
      <c r="E521" s="104" t="s">
        <v>18</v>
      </c>
      <c r="F521" s="105" t="s">
        <v>19</v>
      </c>
      <c r="G521" s="106" t="s">
        <v>29</v>
      </c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</row>
    <row r="522" spans="2:246" s="8" customFormat="1" ht="15">
      <c r="B522" s="101">
        <v>44795</v>
      </c>
      <c r="C522" s="102" t="s">
        <v>30</v>
      </c>
      <c r="D522" s="103">
        <v>200</v>
      </c>
      <c r="E522" s="104" t="s">
        <v>18</v>
      </c>
      <c r="F522" s="105" t="s">
        <v>19</v>
      </c>
      <c r="G522" s="106" t="s">
        <v>31</v>
      </c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</row>
    <row r="523" spans="2:246" s="8" customFormat="1" ht="15">
      <c r="B523" s="101">
        <v>44803</v>
      </c>
      <c r="C523" s="102" t="s">
        <v>32</v>
      </c>
      <c r="D523" s="103">
        <v>200</v>
      </c>
      <c r="E523" s="104" t="s">
        <v>18</v>
      </c>
      <c r="F523" s="105" t="s">
        <v>19</v>
      </c>
      <c r="G523" s="106" t="s">
        <v>20</v>
      </c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</row>
    <row r="524" spans="2:246" s="8" customFormat="1" ht="15">
      <c r="B524" s="101"/>
      <c r="C524" s="102"/>
      <c r="D524" s="103"/>
      <c r="E524" s="104"/>
      <c r="F524" s="105"/>
      <c r="G524" s="106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</row>
    <row r="525" spans="2:246" s="8" customFormat="1" ht="15">
      <c r="B525" s="101">
        <v>44805</v>
      </c>
      <c r="C525" s="102" t="s">
        <v>182</v>
      </c>
      <c r="D525" s="103">
        <v>500</v>
      </c>
      <c r="E525" s="104" t="s">
        <v>18</v>
      </c>
      <c r="F525" s="105" t="s">
        <v>19</v>
      </c>
      <c r="G525" s="106" t="s">
        <v>31</v>
      </c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</row>
    <row r="526" spans="2:246" s="8" customFormat="1" ht="15">
      <c r="B526" s="101">
        <v>44808</v>
      </c>
      <c r="C526" s="102" t="s">
        <v>291</v>
      </c>
      <c r="D526" s="103">
        <v>20</v>
      </c>
      <c r="E526" s="104" t="s">
        <v>18</v>
      </c>
      <c r="F526" s="105" t="s">
        <v>19</v>
      </c>
      <c r="G526" s="106" t="s">
        <v>31</v>
      </c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</row>
    <row r="527" spans="2:246" s="8" customFormat="1" ht="15">
      <c r="B527" s="101">
        <v>44809</v>
      </c>
      <c r="C527" s="102" t="s">
        <v>22</v>
      </c>
      <c r="D527" s="103">
        <v>100</v>
      </c>
      <c r="E527" s="104" t="s">
        <v>18</v>
      </c>
      <c r="F527" s="105" t="s">
        <v>19</v>
      </c>
      <c r="G527" s="106" t="s">
        <v>31</v>
      </c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</row>
    <row r="528" spans="2:246" s="8" customFormat="1" ht="15">
      <c r="B528" s="101">
        <v>44811</v>
      </c>
      <c r="C528" s="102" t="s">
        <v>253</v>
      </c>
      <c r="D528" s="103">
        <v>200</v>
      </c>
      <c r="E528" s="104" t="s">
        <v>18</v>
      </c>
      <c r="F528" s="105" t="s">
        <v>19</v>
      </c>
      <c r="G528" s="106" t="s">
        <v>31</v>
      </c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</row>
    <row r="529" spans="2:246" s="8" customFormat="1" ht="15">
      <c r="B529" s="101">
        <v>44814</v>
      </c>
      <c r="C529" s="102" t="s">
        <v>22</v>
      </c>
      <c r="D529" s="103">
        <v>100</v>
      </c>
      <c r="E529" s="104" t="s">
        <v>18</v>
      </c>
      <c r="F529" s="105" t="s">
        <v>19</v>
      </c>
      <c r="G529" s="106" t="s">
        <v>20</v>
      </c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</row>
    <row r="530" spans="2:246" s="8" customFormat="1" ht="15">
      <c r="B530" s="101">
        <v>44816</v>
      </c>
      <c r="C530" s="102" t="s">
        <v>23</v>
      </c>
      <c r="D530" s="103">
        <v>200</v>
      </c>
      <c r="E530" s="104" t="s">
        <v>18</v>
      </c>
      <c r="F530" s="105" t="s">
        <v>19</v>
      </c>
      <c r="G530" s="106" t="s">
        <v>36</v>
      </c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</row>
    <row r="531" spans="2:246" s="8" customFormat="1" ht="15">
      <c r="B531" s="101">
        <v>44817</v>
      </c>
      <c r="C531" s="102" t="s">
        <v>227</v>
      </c>
      <c r="D531" s="103">
        <v>66</v>
      </c>
      <c r="E531" s="104" t="s">
        <v>18</v>
      </c>
      <c r="F531" s="105" t="s">
        <v>19</v>
      </c>
      <c r="G531" s="106" t="s">
        <v>20</v>
      </c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</row>
    <row r="532" spans="2:246" s="8" customFormat="1" ht="15">
      <c r="B532" s="101">
        <v>44818</v>
      </c>
      <c r="C532" s="102" t="s">
        <v>206</v>
      </c>
      <c r="D532" s="103">
        <v>100</v>
      </c>
      <c r="E532" s="104" t="s">
        <v>18</v>
      </c>
      <c r="F532" s="105" t="s">
        <v>19</v>
      </c>
      <c r="G532" s="106" t="s">
        <v>36</v>
      </c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</row>
    <row r="533" spans="2:246" s="8" customFormat="1" ht="15">
      <c r="B533" s="101">
        <v>44819</v>
      </c>
      <c r="C533" s="102" t="s">
        <v>292</v>
      </c>
      <c r="D533" s="103">
        <v>50000</v>
      </c>
      <c r="E533" s="104" t="s">
        <v>18</v>
      </c>
      <c r="F533" s="105" t="s">
        <v>19</v>
      </c>
      <c r="G533" s="106" t="s">
        <v>36</v>
      </c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</row>
    <row r="534" spans="2:246" s="8" customFormat="1" ht="15">
      <c r="B534" s="101">
        <v>44822</v>
      </c>
      <c r="C534" s="102" t="s">
        <v>293</v>
      </c>
      <c r="D534" s="103">
        <v>100</v>
      </c>
      <c r="E534" s="104" t="s">
        <v>18</v>
      </c>
      <c r="F534" s="105" t="s">
        <v>19</v>
      </c>
      <c r="G534" s="106" t="s">
        <v>20</v>
      </c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</row>
    <row r="535" spans="2:246" s="8" customFormat="1" ht="15">
      <c r="B535" s="101">
        <v>44824</v>
      </c>
      <c r="C535" s="102" t="s">
        <v>30</v>
      </c>
      <c r="D535" s="103">
        <v>200</v>
      </c>
      <c r="E535" s="104" t="s">
        <v>18</v>
      </c>
      <c r="F535" s="105" t="s">
        <v>19</v>
      </c>
      <c r="G535" s="106" t="s">
        <v>31</v>
      </c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</row>
    <row r="536" spans="2:246" s="8" customFormat="1" ht="15">
      <c r="B536" s="101">
        <v>44825</v>
      </c>
      <c r="C536" s="102" t="s">
        <v>202</v>
      </c>
      <c r="D536" s="103">
        <v>294.31</v>
      </c>
      <c r="E536" s="104" t="s">
        <v>203</v>
      </c>
      <c r="F536" s="105" t="s">
        <v>24</v>
      </c>
      <c r="G536" s="106" t="s">
        <v>202</v>
      </c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  <c r="IH536"/>
      <c r="II536"/>
      <c r="IJ536"/>
      <c r="IK536"/>
      <c r="IL536"/>
    </row>
    <row r="537" spans="2:246" s="8" customFormat="1" ht="15">
      <c r="B537" s="101">
        <v>44826</v>
      </c>
      <c r="C537" s="102" t="s">
        <v>32</v>
      </c>
      <c r="D537" s="103">
        <v>200</v>
      </c>
      <c r="E537" s="104" t="s">
        <v>18</v>
      </c>
      <c r="F537" s="105" t="s">
        <v>19</v>
      </c>
      <c r="G537" s="106" t="s">
        <v>20</v>
      </c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  <c r="IH537"/>
      <c r="II537"/>
      <c r="IJ537"/>
      <c r="IK537"/>
      <c r="IL537"/>
    </row>
    <row r="538" spans="2:246" s="8" customFormat="1" ht="15">
      <c r="B538" s="101">
        <v>44828</v>
      </c>
      <c r="C538" s="102" t="s">
        <v>17</v>
      </c>
      <c r="D538" s="103">
        <v>400</v>
      </c>
      <c r="E538" s="104" t="s">
        <v>18</v>
      </c>
      <c r="F538" s="105" t="s">
        <v>19</v>
      </c>
      <c r="G538" s="106" t="s">
        <v>20</v>
      </c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  <c r="IH538"/>
      <c r="II538"/>
      <c r="IJ538"/>
      <c r="IK538"/>
      <c r="IL538"/>
    </row>
    <row r="539" spans="2:246" s="8" customFormat="1" ht="15">
      <c r="B539" s="101">
        <v>44832</v>
      </c>
      <c r="C539" s="102" t="s">
        <v>294</v>
      </c>
      <c r="D539" s="103">
        <v>66</v>
      </c>
      <c r="E539" s="104" t="s">
        <v>18</v>
      </c>
      <c r="F539" s="105" t="s">
        <v>19</v>
      </c>
      <c r="G539" s="106" t="s">
        <v>20</v>
      </c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  <c r="HX539"/>
      <c r="HY539"/>
      <c r="HZ539"/>
      <c r="IA539"/>
      <c r="IB539"/>
      <c r="IC539"/>
      <c r="ID539"/>
      <c r="IE539"/>
      <c r="IF539"/>
      <c r="IG539"/>
      <c r="IH539"/>
      <c r="II539"/>
      <c r="IJ539"/>
      <c r="IK539"/>
      <c r="IL539"/>
    </row>
    <row r="540" spans="2:246" s="8" customFormat="1" ht="15">
      <c r="B540" s="101"/>
      <c r="C540" s="102"/>
      <c r="D540" s="103"/>
      <c r="E540" s="104"/>
      <c r="F540" s="105"/>
      <c r="G540" s="106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  <c r="HW540"/>
      <c r="HX540"/>
      <c r="HY540"/>
      <c r="HZ540"/>
      <c r="IA540"/>
      <c r="IB540"/>
      <c r="IC540"/>
      <c r="ID540"/>
      <c r="IE540"/>
      <c r="IF540"/>
      <c r="IG540"/>
      <c r="IH540"/>
      <c r="II540"/>
      <c r="IJ540"/>
      <c r="IK540"/>
      <c r="IL540"/>
    </row>
    <row r="541" spans="2:246" s="8" customFormat="1" ht="15">
      <c r="B541" s="101">
        <v>44839</v>
      </c>
      <c r="C541" s="102" t="s">
        <v>22</v>
      </c>
      <c r="D541" s="103">
        <v>100</v>
      </c>
      <c r="E541" s="104" t="s">
        <v>18</v>
      </c>
      <c r="F541" s="105" t="s">
        <v>19</v>
      </c>
      <c r="G541" s="106" t="s">
        <v>31</v>
      </c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  <c r="II541"/>
      <c r="IJ541"/>
      <c r="IK541"/>
      <c r="IL541"/>
    </row>
    <row r="542" spans="2:246" s="8" customFormat="1" ht="15">
      <c r="B542" s="101">
        <v>44844</v>
      </c>
      <c r="C542" s="102" t="s">
        <v>22</v>
      </c>
      <c r="D542" s="103">
        <v>100</v>
      </c>
      <c r="E542" s="104" t="s">
        <v>18</v>
      </c>
      <c r="F542" s="105" t="s">
        <v>19</v>
      </c>
      <c r="G542" s="106" t="s">
        <v>31</v>
      </c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  <c r="II542"/>
      <c r="IJ542"/>
      <c r="IK542"/>
      <c r="IL542"/>
    </row>
    <row r="543" spans="2:246" s="8" customFormat="1" ht="15">
      <c r="B543" s="101">
        <v>44844</v>
      </c>
      <c r="C543" s="102" t="s">
        <v>28</v>
      </c>
      <c r="D543" s="103">
        <v>200</v>
      </c>
      <c r="E543" s="104" t="s">
        <v>18</v>
      </c>
      <c r="F543" s="105" t="s">
        <v>19</v>
      </c>
      <c r="G543" s="106" t="s">
        <v>29</v>
      </c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  <c r="IH543"/>
      <c r="II543"/>
      <c r="IJ543"/>
      <c r="IK543"/>
      <c r="IL543"/>
    </row>
    <row r="544" spans="2:246" s="8" customFormat="1" ht="15">
      <c r="B544" s="101">
        <v>44846</v>
      </c>
      <c r="C544" s="102" t="s">
        <v>191</v>
      </c>
      <c r="D544" s="103">
        <v>2</v>
      </c>
      <c r="E544" s="104" t="s">
        <v>18</v>
      </c>
      <c r="F544" s="105" t="s">
        <v>19</v>
      </c>
      <c r="G544" s="106" t="s">
        <v>20</v>
      </c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  <c r="IF544"/>
      <c r="IG544"/>
      <c r="IH544"/>
      <c r="II544"/>
      <c r="IJ544"/>
      <c r="IK544"/>
      <c r="IL544"/>
    </row>
    <row r="545" spans="2:246" s="8" customFormat="1" ht="15">
      <c r="B545" s="101">
        <v>44847</v>
      </c>
      <c r="C545" s="102" t="s">
        <v>133</v>
      </c>
      <c r="D545" s="103">
        <v>1000</v>
      </c>
      <c r="E545" s="104" t="s">
        <v>18</v>
      </c>
      <c r="F545" s="105" t="s">
        <v>24</v>
      </c>
      <c r="G545" s="106" t="s">
        <v>25</v>
      </c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  <c r="IF545"/>
      <c r="IG545"/>
      <c r="IH545"/>
      <c r="II545"/>
      <c r="IJ545"/>
      <c r="IK545"/>
      <c r="IL545"/>
    </row>
    <row r="546" spans="2:246" s="8" customFormat="1" ht="15">
      <c r="B546" s="101">
        <v>44848</v>
      </c>
      <c r="C546" s="102" t="s">
        <v>206</v>
      </c>
      <c r="D546" s="103">
        <v>100</v>
      </c>
      <c r="E546" s="104" t="s">
        <v>18</v>
      </c>
      <c r="F546" s="105" t="s">
        <v>19</v>
      </c>
      <c r="G546" s="106" t="s">
        <v>36</v>
      </c>
      <c r="HI546"/>
      <c r="HJ546"/>
      <c r="HK546"/>
      <c r="HL546"/>
      <c r="HM546"/>
      <c r="HN546"/>
      <c r="HO546"/>
      <c r="HP546"/>
      <c r="HQ546"/>
      <c r="HR546"/>
      <c r="HS546"/>
      <c r="HT546"/>
      <c r="HU546"/>
      <c r="HV546"/>
      <c r="HW546"/>
      <c r="HX546"/>
      <c r="HY546"/>
      <c r="HZ546"/>
      <c r="IA546"/>
      <c r="IB546"/>
      <c r="IC546"/>
      <c r="ID546"/>
      <c r="IE546"/>
      <c r="IF546"/>
      <c r="IG546"/>
      <c r="IH546"/>
      <c r="II546"/>
      <c r="IJ546"/>
      <c r="IK546"/>
      <c r="IL546"/>
    </row>
    <row r="547" spans="2:246" s="8" customFormat="1" ht="15">
      <c r="B547" s="101">
        <v>44850</v>
      </c>
      <c r="C547" s="102" t="s">
        <v>28</v>
      </c>
      <c r="D547" s="103">
        <v>200</v>
      </c>
      <c r="E547" s="104" t="s">
        <v>18</v>
      </c>
      <c r="F547" s="105" t="s">
        <v>19</v>
      </c>
      <c r="G547" s="106" t="s">
        <v>29</v>
      </c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</row>
    <row r="548" spans="2:246" s="8" customFormat="1" ht="15">
      <c r="B548" s="101">
        <v>44851</v>
      </c>
      <c r="C548" s="102" t="s">
        <v>225</v>
      </c>
      <c r="D548" s="103">
        <v>1000</v>
      </c>
      <c r="E548" s="104" t="s">
        <v>18</v>
      </c>
      <c r="F548" s="105" t="s">
        <v>19</v>
      </c>
      <c r="G548" s="106" t="s">
        <v>36</v>
      </c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</row>
    <row r="549" spans="2:246" s="8" customFormat="1" ht="15">
      <c r="B549" s="101">
        <v>44851</v>
      </c>
      <c r="C549" s="102" t="s">
        <v>23</v>
      </c>
      <c r="D549" s="103">
        <v>200</v>
      </c>
      <c r="E549" s="104" t="s">
        <v>18</v>
      </c>
      <c r="F549" s="105" t="s">
        <v>19</v>
      </c>
      <c r="G549" s="106" t="s">
        <v>36</v>
      </c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</row>
    <row r="550" spans="2:246" s="8" customFormat="1" ht="15">
      <c r="B550" s="101">
        <v>44852</v>
      </c>
      <c r="C550" s="102" t="s">
        <v>32</v>
      </c>
      <c r="D550" s="103">
        <v>200</v>
      </c>
      <c r="E550" s="104" t="s">
        <v>18</v>
      </c>
      <c r="F550" s="105" t="s">
        <v>19</v>
      </c>
      <c r="G550" s="106" t="s">
        <v>20</v>
      </c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  <c r="II550"/>
      <c r="IJ550"/>
      <c r="IK550"/>
      <c r="IL550"/>
    </row>
    <row r="551" spans="2:246" s="8" customFormat="1" ht="15">
      <c r="B551" s="101">
        <v>44852</v>
      </c>
      <c r="C551" s="102" t="s">
        <v>227</v>
      </c>
      <c r="D551" s="103">
        <v>66</v>
      </c>
      <c r="E551" s="104" t="s">
        <v>18</v>
      </c>
      <c r="F551" s="105" t="s">
        <v>19</v>
      </c>
      <c r="G551" s="106" t="s">
        <v>20</v>
      </c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  <c r="IJ551"/>
      <c r="IK551"/>
      <c r="IL551"/>
    </row>
    <row r="552" spans="2:246" s="8" customFormat="1" ht="15">
      <c r="B552" s="101">
        <v>44854</v>
      </c>
      <c r="C552" s="102" t="s">
        <v>30</v>
      </c>
      <c r="D552" s="103">
        <v>200</v>
      </c>
      <c r="E552" s="104" t="s">
        <v>18</v>
      </c>
      <c r="F552" s="105" t="s">
        <v>19</v>
      </c>
      <c r="G552" s="106" t="s">
        <v>31</v>
      </c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  <c r="II552"/>
      <c r="IJ552"/>
      <c r="IK552"/>
      <c r="IL552"/>
    </row>
    <row r="553" spans="2:246" s="8" customFormat="1" ht="15">
      <c r="B553" s="101">
        <v>44862</v>
      </c>
      <c r="C553" s="102" t="s">
        <v>78</v>
      </c>
      <c r="D553" s="103">
        <v>2800</v>
      </c>
      <c r="E553" s="104" t="s">
        <v>18</v>
      </c>
      <c r="F553" s="105" t="s">
        <v>19</v>
      </c>
      <c r="G553" s="106" t="s">
        <v>31</v>
      </c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  <c r="II553"/>
      <c r="IJ553"/>
      <c r="IK553"/>
      <c r="IL553"/>
    </row>
    <row r="554" spans="2:246" s="8" customFormat="1" ht="15">
      <c r="B554" s="101"/>
      <c r="C554" s="102"/>
      <c r="D554" s="103"/>
      <c r="E554" s="104"/>
      <c r="F554" s="105"/>
      <c r="G554" s="106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</row>
    <row r="555" spans="2:246" s="8" customFormat="1" ht="15">
      <c r="B555" s="101">
        <v>44869</v>
      </c>
      <c r="C555" s="102" t="s">
        <v>291</v>
      </c>
      <c r="D555" s="103">
        <v>20</v>
      </c>
      <c r="E555" s="104" t="s">
        <v>18</v>
      </c>
      <c r="F555" s="105" t="s">
        <v>19</v>
      </c>
      <c r="G555" s="106" t="s">
        <v>31</v>
      </c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  <c r="IJ555"/>
      <c r="IK555"/>
      <c r="IL555"/>
    </row>
    <row r="556" spans="2:246" s="8" customFormat="1" ht="15">
      <c r="B556" s="101">
        <v>44870</v>
      </c>
      <c r="C556" s="102" t="s">
        <v>22</v>
      </c>
      <c r="D556" s="103">
        <v>100</v>
      </c>
      <c r="E556" s="104" t="s">
        <v>18</v>
      </c>
      <c r="F556" s="105" t="s">
        <v>19</v>
      </c>
      <c r="G556" s="106" t="s">
        <v>31</v>
      </c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  <c r="IH556"/>
      <c r="II556"/>
      <c r="IJ556"/>
      <c r="IK556"/>
      <c r="IL556"/>
    </row>
    <row r="557" spans="2:246" s="8" customFormat="1" ht="15">
      <c r="B557" s="101">
        <v>44875</v>
      </c>
      <c r="C557" s="102" t="s">
        <v>22</v>
      </c>
      <c r="D557" s="103">
        <v>100</v>
      </c>
      <c r="E557" s="104" t="s">
        <v>18</v>
      </c>
      <c r="F557" s="105" t="s">
        <v>19</v>
      </c>
      <c r="G557" s="106" t="s">
        <v>31</v>
      </c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  <c r="IC557"/>
      <c r="ID557"/>
      <c r="IE557"/>
      <c r="IF557"/>
      <c r="IG557"/>
      <c r="IH557"/>
      <c r="II557"/>
      <c r="IJ557"/>
      <c r="IK557"/>
      <c r="IL557"/>
    </row>
    <row r="558" spans="2:246" s="8" customFormat="1" ht="15">
      <c r="B558" s="101">
        <v>44875</v>
      </c>
      <c r="C558" s="102" t="s">
        <v>32</v>
      </c>
      <c r="D558" s="103">
        <v>200</v>
      </c>
      <c r="E558" s="104" t="s">
        <v>18</v>
      </c>
      <c r="F558" s="105" t="s">
        <v>19</v>
      </c>
      <c r="G558" s="106" t="s">
        <v>20</v>
      </c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  <c r="IJ558"/>
      <c r="IK558"/>
      <c r="IL558"/>
    </row>
    <row r="559" spans="2:246" s="8" customFormat="1" ht="15">
      <c r="B559" s="101">
        <v>44875</v>
      </c>
      <c r="C559" s="102" t="s">
        <v>23</v>
      </c>
      <c r="D559" s="103">
        <v>200</v>
      </c>
      <c r="E559" s="104" t="s">
        <v>18</v>
      </c>
      <c r="F559" s="105" t="s">
        <v>19</v>
      </c>
      <c r="G559" s="106" t="s">
        <v>36</v>
      </c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  <c r="IH559"/>
      <c r="II559"/>
      <c r="IJ559"/>
      <c r="IK559"/>
      <c r="IL559"/>
    </row>
    <row r="560" spans="2:246" s="8" customFormat="1" ht="15">
      <c r="B560" s="101">
        <v>44879</v>
      </c>
      <c r="C560" s="102" t="s">
        <v>206</v>
      </c>
      <c r="D560" s="103">
        <v>100</v>
      </c>
      <c r="E560" s="104" t="s">
        <v>18</v>
      </c>
      <c r="F560" s="105" t="s">
        <v>19</v>
      </c>
      <c r="G560" s="106" t="s">
        <v>36</v>
      </c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  <c r="II560"/>
      <c r="IJ560"/>
      <c r="IK560"/>
      <c r="IL560"/>
    </row>
    <row r="561" spans="2:246" s="8" customFormat="1" ht="15">
      <c r="B561" s="101">
        <v>44886</v>
      </c>
      <c r="C561" s="102" t="s">
        <v>30</v>
      </c>
      <c r="D561" s="103">
        <v>200</v>
      </c>
      <c r="E561" s="104" t="s">
        <v>18</v>
      </c>
      <c r="F561" s="105" t="s">
        <v>19</v>
      </c>
      <c r="G561" s="106" t="s">
        <v>31</v>
      </c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  <c r="IF561"/>
      <c r="IG561"/>
      <c r="IH561"/>
      <c r="II561"/>
      <c r="IJ561"/>
      <c r="IK561"/>
      <c r="IL561"/>
    </row>
    <row r="562" spans="2:246" s="8" customFormat="1" ht="15">
      <c r="B562" s="101">
        <v>44889</v>
      </c>
      <c r="C562" s="102" t="s">
        <v>23</v>
      </c>
      <c r="D562" s="103">
        <v>200</v>
      </c>
      <c r="E562" s="104" t="s">
        <v>18</v>
      </c>
      <c r="F562" s="105" t="s">
        <v>19</v>
      </c>
      <c r="G562" s="106" t="s">
        <v>36</v>
      </c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  <c r="IJ562"/>
      <c r="IK562"/>
      <c r="IL562"/>
    </row>
    <row r="563" spans="2:246" s="8" customFormat="1" ht="15">
      <c r="B563" s="101">
        <v>44892</v>
      </c>
      <c r="C563" s="102" t="s">
        <v>207</v>
      </c>
      <c r="D563" s="103">
        <v>50</v>
      </c>
      <c r="E563" s="104" t="s">
        <v>18</v>
      </c>
      <c r="F563" s="105" t="s">
        <v>19</v>
      </c>
      <c r="G563" s="106" t="s">
        <v>20</v>
      </c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  <c r="IF563"/>
      <c r="IG563"/>
      <c r="IH563"/>
      <c r="II563"/>
      <c r="IJ563"/>
      <c r="IK563"/>
      <c r="IL563"/>
    </row>
    <row r="564" spans="2:246" s="8" customFormat="1" ht="15">
      <c r="B564" s="101"/>
      <c r="C564" s="102"/>
      <c r="D564" s="110"/>
      <c r="E564" s="104"/>
      <c r="F564" s="105"/>
      <c r="G564" s="106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  <c r="IC564"/>
      <c r="ID564"/>
      <c r="IE564"/>
      <c r="IF564"/>
      <c r="IG564"/>
      <c r="IH564"/>
      <c r="II564"/>
      <c r="IJ564"/>
      <c r="IK564"/>
      <c r="IL564"/>
    </row>
    <row r="565" spans="2:246" s="8" customFormat="1" ht="15">
      <c r="B565" s="101">
        <v>44896</v>
      </c>
      <c r="C565" s="102" t="s">
        <v>209</v>
      </c>
      <c r="D565" s="103">
        <v>400</v>
      </c>
      <c r="E565" s="104" t="s">
        <v>18</v>
      </c>
      <c r="F565" s="105" t="s">
        <v>19</v>
      </c>
      <c r="G565" s="106" t="s">
        <v>31</v>
      </c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  <c r="IA565"/>
      <c r="IB565"/>
      <c r="IC565"/>
      <c r="ID565"/>
      <c r="IE565"/>
      <c r="IF565"/>
      <c r="IG565"/>
      <c r="IH565"/>
      <c r="II565"/>
      <c r="IJ565"/>
      <c r="IK565"/>
      <c r="IL565"/>
    </row>
    <row r="566" spans="2:246" s="8" customFormat="1" ht="15">
      <c r="B566" s="101">
        <v>44900</v>
      </c>
      <c r="C566" s="102" t="s">
        <v>22</v>
      </c>
      <c r="D566" s="103">
        <v>100</v>
      </c>
      <c r="E566" s="104" t="s">
        <v>18</v>
      </c>
      <c r="F566" s="105" t="s">
        <v>19</v>
      </c>
      <c r="G566" s="106" t="s">
        <v>31</v>
      </c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  <c r="IB566"/>
      <c r="IC566"/>
      <c r="ID566"/>
      <c r="IE566"/>
      <c r="IF566"/>
      <c r="IG566"/>
      <c r="IH566"/>
      <c r="II566"/>
      <c r="IJ566"/>
      <c r="IK566"/>
      <c r="IL566"/>
    </row>
    <row r="567" spans="2:246" s="8" customFormat="1" ht="15">
      <c r="B567" s="101">
        <v>44901</v>
      </c>
      <c r="C567" s="102" t="s">
        <v>17</v>
      </c>
      <c r="D567" s="103">
        <v>600</v>
      </c>
      <c r="E567" s="104" t="s">
        <v>18</v>
      </c>
      <c r="F567" s="105" t="s">
        <v>19</v>
      </c>
      <c r="G567" s="106" t="s">
        <v>20</v>
      </c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  <c r="IB567"/>
      <c r="IC567"/>
      <c r="ID567"/>
      <c r="IE567"/>
      <c r="IF567"/>
      <c r="IG567"/>
      <c r="IH567"/>
      <c r="II567"/>
      <c r="IJ567"/>
      <c r="IK567"/>
      <c r="IL567"/>
    </row>
    <row r="568" spans="2:246" s="8" customFormat="1" ht="15">
      <c r="B568" s="101">
        <v>44905</v>
      </c>
      <c r="C568" s="102" t="s">
        <v>22</v>
      </c>
      <c r="D568" s="103">
        <v>100</v>
      </c>
      <c r="E568" s="104" t="s">
        <v>18</v>
      </c>
      <c r="F568" s="105" t="s">
        <v>19</v>
      </c>
      <c r="G568" s="106" t="s">
        <v>31</v>
      </c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  <c r="IJ568"/>
      <c r="IK568"/>
      <c r="IL568"/>
    </row>
    <row r="569" spans="2:246" s="8" customFormat="1" ht="15">
      <c r="B569" s="101">
        <v>44906</v>
      </c>
      <c r="C569" s="102" t="s">
        <v>295</v>
      </c>
      <c r="D569" s="103">
        <v>300</v>
      </c>
      <c r="E569" s="104" t="s">
        <v>18</v>
      </c>
      <c r="F569" s="105" t="s">
        <v>19</v>
      </c>
      <c r="G569" s="106" t="s">
        <v>31</v>
      </c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  <c r="IB569"/>
      <c r="IC569"/>
      <c r="ID569"/>
      <c r="IE569"/>
      <c r="IF569"/>
      <c r="IG569"/>
      <c r="IH569"/>
      <c r="II569"/>
      <c r="IJ569"/>
      <c r="IK569"/>
      <c r="IL569"/>
    </row>
    <row r="570" spans="2:246" s="8" customFormat="1" ht="15">
      <c r="B570" s="101">
        <v>44907</v>
      </c>
      <c r="C570" s="102" t="s">
        <v>78</v>
      </c>
      <c r="D570" s="103">
        <v>3900</v>
      </c>
      <c r="E570" s="104" t="s">
        <v>18</v>
      </c>
      <c r="F570" s="105" t="s">
        <v>19</v>
      </c>
      <c r="G570" s="106" t="s">
        <v>31</v>
      </c>
      <c r="HI570"/>
      <c r="HJ570"/>
      <c r="HK570"/>
      <c r="HL570"/>
      <c r="HM570"/>
      <c r="HN570"/>
      <c r="HO570"/>
      <c r="HP570"/>
      <c r="HQ570"/>
      <c r="HR570"/>
      <c r="HS570"/>
      <c r="HT570"/>
      <c r="HU570"/>
      <c r="HV570"/>
      <c r="HW570"/>
      <c r="HX570"/>
      <c r="HY570"/>
      <c r="HZ570"/>
      <c r="IA570"/>
      <c r="IB570"/>
      <c r="IC570"/>
      <c r="ID570"/>
      <c r="IE570"/>
      <c r="IF570"/>
      <c r="IG570"/>
      <c r="IH570"/>
      <c r="II570"/>
      <c r="IJ570"/>
      <c r="IK570"/>
      <c r="IL570"/>
    </row>
    <row r="571" spans="2:246" s="8" customFormat="1" ht="15">
      <c r="B571" s="101">
        <v>44913</v>
      </c>
      <c r="C571" s="102" t="s">
        <v>227</v>
      </c>
      <c r="D571" s="103">
        <v>66</v>
      </c>
      <c r="E571" s="104" t="s">
        <v>18</v>
      </c>
      <c r="F571" s="105" t="s">
        <v>19</v>
      </c>
      <c r="G571" s="106" t="s">
        <v>20</v>
      </c>
      <c r="HI571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  <c r="HW571"/>
      <c r="HX571"/>
      <c r="HY571"/>
      <c r="HZ571"/>
      <c r="IA571"/>
      <c r="IB571"/>
      <c r="IC571"/>
      <c r="ID571"/>
      <c r="IE571"/>
      <c r="IF571"/>
      <c r="IG571"/>
      <c r="IH571"/>
      <c r="II571"/>
      <c r="IJ571"/>
      <c r="IK571"/>
      <c r="IL571"/>
    </row>
    <row r="572" spans="2:246" s="8" customFormat="1" ht="15">
      <c r="B572" s="101">
        <v>44915</v>
      </c>
      <c r="C572" s="102" t="s">
        <v>30</v>
      </c>
      <c r="D572" s="103">
        <v>200</v>
      </c>
      <c r="E572" s="104" t="s">
        <v>18</v>
      </c>
      <c r="F572" s="105" t="s">
        <v>19</v>
      </c>
      <c r="G572" s="106" t="s">
        <v>31</v>
      </c>
      <c r="HI572"/>
      <c r="HJ572"/>
      <c r="HK572"/>
      <c r="HL572"/>
      <c r="HM572"/>
      <c r="HN572"/>
      <c r="HO572"/>
      <c r="HP572"/>
      <c r="HQ572"/>
      <c r="HR572"/>
      <c r="HS572"/>
      <c r="HT572"/>
      <c r="HU572"/>
      <c r="HV572"/>
      <c r="HW572"/>
      <c r="HX572"/>
      <c r="HY572"/>
      <c r="HZ572"/>
      <c r="IA572"/>
      <c r="IB572"/>
      <c r="IC572"/>
      <c r="ID572"/>
      <c r="IE572"/>
      <c r="IF572"/>
      <c r="IG572"/>
      <c r="IH572"/>
      <c r="II572"/>
      <c r="IJ572"/>
      <c r="IK572"/>
      <c r="IL572"/>
    </row>
    <row r="573" spans="2:246" s="8" customFormat="1" ht="15">
      <c r="B573" s="101">
        <v>44916</v>
      </c>
      <c r="C573" s="102" t="s">
        <v>206</v>
      </c>
      <c r="D573" s="103">
        <v>100</v>
      </c>
      <c r="E573" s="104" t="s">
        <v>18</v>
      </c>
      <c r="F573" s="105" t="s">
        <v>19</v>
      </c>
      <c r="G573" s="106" t="s">
        <v>36</v>
      </c>
      <c r="HI573"/>
      <c r="HJ573"/>
      <c r="HK573"/>
      <c r="HL573"/>
      <c r="HM573"/>
      <c r="HN573"/>
      <c r="HO573"/>
      <c r="HP573"/>
      <c r="HQ573"/>
      <c r="HR573"/>
      <c r="HS573"/>
      <c r="HT573"/>
      <c r="HU573"/>
      <c r="HV573"/>
      <c r="HW573"/>
      <c r="HX573"/>
      <c r="HY573"/>
      <c r="HZ573"/>
      <c r="IA573"/>
      <c r="IB573"/>
      <c r="IC573"/>
      <c r="ID573"/>
      <c r="IE573"/>
      <c r="IF573"/>
      <c r="IG573"/>
      <c r="IH573"/>
      <c r="II573"/>
      <c r="IJ573"/>
      <c r="IK573"/>
      <c r="IL573"/>
    </row>
    <row r="574" spans="2:246" s="8" customFormat="1" ht="15">
      <c r="B574" s="101">
        <v>44916</v>
      </c>
      <c r="C574" s="102" t="s">
        <v>202</v>
      </c>
      <c r="D574" s="103">
        <v>246.2</v>
      </c>
      <c r="E574" s="104" t="s">
        <v>203</v>
      </c>
      <c r="F574" s="105" t="s">
        <v>24</v>
      </c>
      <c r="G574" s="106" t="s">
        <v>202</v>
      </c>
      <c r="HI574"/>
      <c r="HJ574"/>
      <c r="HK574"/>
      <c r="HL574"/>
      <c r="HM574"/>
      <c r="HN574"/>
      <c r="HO574"/>
      <c r="HP574"/>
      <c r="HQ574"/>
      <c r="HR574"/>
      <c r="HS574"/>
      <c r="HT574"/>
      <c r="HU574"/>
      <c r="HV574"/>
      <c r="HW574"/>
      <c r="HX574"/>
      <c r="HY574"/>
      <c r="HZ574"/>
      <c r="IA574"/>
      <c r="IB574"/>
      <c r="IC574"/>
      <c r="ID574"/>
      <c r="IE574"/>
      <c r="IF574"/>
      <c r="IG574"/>
      <c r="IH574"/>
      <c r="II574"/>
      <c r="IJ574"/>
      <c r="IK574"/>
      <c r="IL574"/>
    </row>
    <row r="575" spans="2:246" s="8" customFormat="1" ht="15">
      <c r="B575" s="101">
        <v>44918</v>
      </c>
      <c r="C575" s="102" t="s">
        <v>51</v>
      </c>
      <c r="D575" s="103">
        <v>200</v>
      </c>
      <c r="E575" s="104" t="s">
        <v>18</v>
      </c>
      <c r="F575" s="105" t="s">
        <v>296</v>
      </c>
      <c r="G575" s="106" t="s">
        <v>25</v>
      </c>
      <c r="HI575"/>
      <c r="HJ575"/>
      <c r="HK575"/>
      <c r="HL575"/>
      <c r="HM575"/>
      <c r="HN575"/>
      <c r="HO575"/>
      <c r="HP575"/>
      <c r="HQ575"/>
      <c r="HR575"/>
      <c r="HS575"/>
      <c r="HT575"/>
      <c r="HU575"/>
      <c r="HV575"/>
      <c r="HW575"/>
      <c r="HX575"/>
      <c r="HY575"/>
      <c r="HZ575"/>
      <c r="IA575"/>
      <c r="IB575"/>
      <c r="IC575"/>
      <c r="ID575"/>
      <c r="IE575"/>
      <c r="IF575"/>
      <c r="IG575"/>
      <c r="IH575"/>
      <c r="II575"/>
      <c r="IJ575"/>
      <c r="IK575"/>
      <c r="IL575"/>
    </row>
    <row r="576" spans="2:246" s="8" customFormat="1" ht="15">
      <c r="B576" s="101">
        <v>44918</v>
      </c>
      <c r="C576" s="102" t="s">
        <v>260</v>
      </c>
      <c r="D576" s="103">
        <v>1000</v>
      </c>
      <c r="E576" s="104" t="s">
        <v>18</v>
      </c>
      <c r="F576" s="105" t="s">
        <v>296</v>
      </c>
      <c r="G576" s="106" t="s">
        <v>25</v>
      </c>
      <c r="HI576"/>
      <c r="HJ576"/>
      <c r="HK576"/>
      <c r="HL576"/>
      <c r="HM576"/>
      <c r="HN576"/>
      <c r="HO576"/>
      <c r="HP576"/>
      <c r="HQ576"/>
      <c r="HR576"/>
      <c r="HS576"/>
      <c r="HT576"/>
      <c r="HU576"/>
      <c r="HV576"/>
      <c r="HW576"/>
      <c r="HX576"/>
      <c r="HY576"/>
      <c r="HZ576"/>
      <c r="IA576"/>
      <c r="IB576"/>
      <c r="IC576"/>
      <c r="ID576"/>
      <c r="IE576"/>
      <c r="IF576"/>
      <c r="IG576"/>
      <c r="IH576"/>
      <c r="II576"/>
      <c r="IJ576"/>
      <c r="IK576"/>
      <c r="IL576"/>
    </row>
    <row r="577" spans="2:246" s="8" customFormat="1" ht="15">
      <c r="B577" s="101">
        <v>44918</v>
      </c>
      <c r="C577" s="102">
        <v>123</v>
      </c>
      <c r="D577" s="103">
        <v>200</v>
      </c>
      <c r="E577" s="104" t="s">
        <v>18</v>
      </c>
      <c r="F577" s="105" t="s">
        <v>296</v>
      </c>
      <c r="G577" s="106" t="s">
        <v>25</v>
      </c>
      <c r="HI577"/>
      <c r="HJ577"/>
      <c r="HK577"/>
      <c r="HL577"/>
      <c r="HM577"/>
      <c r="HN577"/>
      <c r="HO577"/>
      <c r="HP577"/>
      <c r="HQ577"/>
      <c r="HR577"/>
      <c r="HS577"/>
      <c r="HT577"/>
      <c r="HU577"/>
      <c r="HV577"/>
      <c r="HW577"/>
      <c r="HX577"/>
      <c r="HY577"/>
      <c r="HZ577"/>
      <c r="IA577"/>
      <c r="IB577"/>
      <c r="IC577"/>
      <c r="ID577"/>
      <c r="IE577"/>
      <c r="IF577"/>
      <c r="IG577"/>
      <c r="IH577"/>
      <c r="II577"/>
      <c r="IJ577"/>
      <c r="IK577"/>
      <c r="IL577"/>
    </row>
    <row r="578" spans="2:246" s="8" customFormat="1" ht="15">
      <c r="B578" s="101">
        <v>44918</v>
      </c>
      <c r="C578" s="102" t="s">
        <v>96</v>
      </c>
      <c r="D578" s="103">
        <v>100</v>
      </c>
      <c r="E578" s="104" t="s">
        <v>18</v>
      </c>
      <c r="F578" s="105" t="s">
        <v>296</v>
      </c>
      <c r="G578" s="106" t="s">
        <v>25</v>
      </c>
      <c r="HI578"/>
      <c r="HJ578"/>
      <c r="HK578"/>
      <c r="HL578"/>
      <c r="HM578"/>
      <c r="HN578"/>
      <c r="HO578"/>
      <c r="HP578"/>
      <c r="HQ578"/>
      <c r="HR578"/>
      <c r="HS578"/>
      <c r="HT578"/>
      <c r="HU578"/>
      <c r="HV578"/>
      <c r="HW578"/>
      <c r="HX578"/>
      <c r="HY578"/>
      <c r="HZ578"/>
      <c r="IA578"/>
      <c r="IB578"/>
      <c r="IC578"/>
      <c r="ID578"/>
      <c r="IE578"/>
      <c r="IF578"/>
      <c r="IG578"/>
      <c r="IH578"/>
      <c r="II578"/>
      <c r="IJ578"/>
      <c r="IK578"/>
      <c r="IL578"/>
    </row>
    <row r="579" spans="2:246" s="8" customFormat="1" ht="15">
      <c r="B579" s="101">
        <v>44918</v>
      </c>
      <c r="C579" s="102" t="s">
        <v>236</v>
      </c>
      <c r="D579" s="103">
        <v>300</v>
      </c>
      <c r="E579" s="104" t="s">
        <v>18</v>
      </c>
      <c r="F579" s="105" t="s">
        <v>296</v>
      </c>
      <c r="G579" s="106" t="s">
        <v>25</v>
      </c>
      <c r="HI579"/>
      <c r="HJ579"/>
      <c r="HK579"/>
      <c r="HL579"/>
      <c r="HM579"/>
      <c r="HN579"/>
      <c r="HO579"/>
      <c r="HP579"/>
      <c r="HQ579"/>
      <c r="HR579"/>
      <c r="HS579"/>
      <c r="HT579"/>
      <c r="HU579"/>
      <c r="HV579"/>
      <c r="HW579"/>
      <c r="HX579"/>
      <c r="HY579"/>
      <c r="HZ579"/>
      <c r="IA579"/>
      <c r="IB579"/>
      <c r="IC579"/>
      <c r="ID579"/>
      <c r="IE579"/>
      <c r="IF579"/>
      <c r="IG579"/>
      <c r="IH579"/>
      <c r="II579"/>
      <c r="IJ579"/>
      <c r="IK579"/>
      <c r="IL579"/>
    </row>
    <row r="580" spans="2:246" s="8" customFormat="1" ht="15">
      <c r="B580" s="101">
        <v>44918</v>
      </c>
      <c r="C580" s="102" t="s">
        <v>297</v>
      </c>
      <c r="D580" s="103">
        <v>200</v>
      </c>
      <c r="E580" s="104" t="s">
        <v>18</v>
      </c>
      <c r="F580" s="105" t="s">
        <v>296</v>
      </c>
      <c r="G580" s="106" t="s">
        <v>25</v>
      </c>
      <c r="HI580"/>
      <c r="HJ580"/>
      <c r="HK580"/>
      <c r="HL580"/>
      <c r="HM580"/>
      <c r="HN580"/>
      <c r="HO580"/>
      <c r="HP580"/>
      <c r="HQ580"/>
      <c r="HR580"/>
      <c r="HS580"/>
      <c r="HT580"/>
      <c r="HU580"/>
      <c r="HV580"/>
      <c r="HW580"/>
      <c r="HX580"/>
      <c r="HY580"/>
      <c r="HZ580"/>
      <c r="IA580"/>
      <c r="IB580"/>
      <c r="IC580"/>
      <c r="ID580"/>
      <c r="IE580"/>
      <c r="IF580"/>
      <c r="IG580"/>
      <c r="IH580"/>
      <c r="II580"/>
      <c r="IJ580"/>
      <c r="IK580"/>
      <c r="IL580"/>
    </row>
    <row r="581" spans="2:246" s="8" customFormat="1" ht="15">
      <c r="B581" s="101">
        <v>44918</v>
      </c>
      <c r="C581" s="102" t="s">
        <v>99</v>
      </c>
      <c r="D581" s="103">
        <v>200</v>
      </c>
      <c r="E581" s="104" t="s">
        <v>18</v>
      </c>
      <c r="F581" s="105" t="s">
        <v>296</v>
      </c>
      <c r="G581" s="106" t="s">
        <v>25</v>
      </c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  <c r="HX581"/>
      <c r="HY581"/>
      <c r="HZ581"/>
      <c r="IA581"/>
      <c r="IB581"/>
      <c r="IC581"/>
      <c r="ID581"/>
      <c r="IE581"/>
      <c r="IF581"/>
      <c r="IG581"/>
      <c r="IH581"/>
      <c r="II581"/>
      <c r="IJ581"/>
      <c r="IK581"/>
      <c r="IL581"/>
    </row>
    <row r="582" spans="2:246" s="8" customFormat="1" ht="15">
      <c r="B582" s="101">
        <v>44918</v>
      </c>
      <c r="C582" s="102" t="s">
        <v>32</v>
      </c>
      <c r="D582" s="103">
        <v>1000</v>
      </c>
      <c r="E582" s="104" t="s">
        <v>18</v>
      </c>
      <c r="F582" s="105" t="s">
        <v>296</v>
      </c>
      <c r="G582" s="106" t="s">
        <v>25</v>
      </c>
      <c r="HI582"/>
      <c r="HJ582"/>
      <c r="HK582"/>
      <c r="HL582"/>
      <c r="HM582"/>
      <c r="HN582"/>
      <c r="HO582"/>
      <c r="HP582"/>
      <c r="HQ582"/>
      <c r="HR582"/>
      <c r="HS582"/>
      <c r="HT582"/>
      <c r="HU582"/>
      <c r="HV582"/>
      <c r="HW582"/>
      <c r="HX582"/>
      <c r="HY582"/>
      <c r="HZ582"/>
      <c r="IA582"/>
      <c r="IB582"/>
      <c r="IC582"/>
      <c r="ID582"/>
      <c r="IE582"/>
      <c r="IF582"/>
      <c r="IG582"/>
      <c r="IH582"/>
      <c r="II582"/>
      <c r="IJ582"/>
      <c r="IK582"/>
      <c r="IL582"/>
    </row>
    <row r="583" spans="2:246" s="8" customFormat="1" ht="15">
      <c r="B583" s="101">
        <v>44919</v>
      </c>
      <c r="C583" s="102" t="s">
        <v>298</v>
      </c>
      <c r="D583" s="103">
        <v>200</v>
      </c>
      <c r="E583" s="104" t="s">
        <v>18</v>
      </c>
      <c r="F583" s="105" t="s">
        <v>296</v>
      </c>
      <c r="G583" s="106" t="s">
        <v>25</v>
      </c>
      <c r="HI583"/>
      <c r="HJ583"/>
      <c r="HK583"/>
      <c r="HL583"/>
      <c r="HM583"/>
      <c r="HN583"/>
      <c r="HO583"/>
      <c r="HP583"/>
      <c r="HQ583"/>
      <c r="HR583"/>
      <c r="HS583"/>
      <c r="HT583"/>
      <c r="HU583"/>
      <c r="HV583"/>
      <c r="HW583"/>
      <c r="HX583"/>
      <c r="HY583"/>
      <c r="HZ583"/>
      <c r="IA583"/>
      <c r="IB583"/>
      <c r="IC583"/>
      <c r="ID583"/>
      <c r="IE583"/>
      <c r="IF583"/>
      <c r="IG583"/>
      <c r="IH583"/>
      <c r="II583"/>
      <c r="IJ583"/>
      <c r="IK583"/>
      <c r="IL583"/>
    </row>
    <row r="584" spans="2:246" s="8" customFormat="1" ht="15">
      <c r="B584" s="101">
        <v>44919</v>
      </c>
      <c r="C584" s="102" t="s">
        <v>52</v>
      </c>
      <c r="D584" s="103">
        <v>200</v>
      </c>
      <c r="E584" s="104" t="s">
        <v>18</v>
      </c>
      <c r="F584" s="105" t="s">
        <v>296</v>
      </c>
      <c r="G584" s="106" t="s">
        <v>25</v>
      </c>
      <c r="HI584"/>
      <c r="HJ584"/>
      <c r="HK584"/>
      <c r="HL584"/>
      <c r="HM584"/>
      <c r="HN584"/>
      <c r="HO584"/>
      <c r="HP584"/>
      <c r="HQ584"/>
      <c r="HR584"/>
      <c r="HS584"/>
      <c r="HT584"/>
      <c r="HU584"/>
      <c r="HV584"/>
      <c r="HW584"/>
      <c r="HX584"/>
      <c r="HY584"/>
      <c r="HZ584"/>
      <c r="IA584"/>
      <c r="IB584"/>
      <c r="IC584"/>
      <c r="ID584"/>
      <c r="IE584"/>
      <c r="IF584"/>
      <c r="IG584"/>
      <c r="IH584"/>
      <c r="II584"/>
      <c r="IJ584"/>
      <c r="IK584"/>
      <c r="IL584"/>
    </row>
    <row r="585" spans="2:246" s="8" customFormat="1" ht="15">
      <c r="B585" s="101">
        <v>44919</v>
      </c>
      <c r="C585" s="102" t="s">
        <v>91</v>
      </c>
      <c r="D585" s="103">
        <v>200</v>
      </c>
      <c r="E585" s="104" t="s">
        <v>18</v>
      </c>
      <c r="F585" s="105" t="s">
        <v>296</v>
      </c>
      <c r="G585" s="106" t="s">
        <v>25</v>
      </c>
      <c r="HI585"/>
      <c r="HJ585"/>
      <c r="HK585"/>
      <c r="HL585"/>
      <c r="HM585"/>
      <c r="HN585"/>
      <c r="HO585"/>
      <c r="HP585"/>
      <c r="HQ585"/>
      <c r="HR585"/>
      <c r="HS585"/>
      <c r="HT585"/>
      <c r="HU585"/>
      <c r="HV585"/>
      <c r="HW585"/>
      <c r="HX585"/>
      <c r="HY585"/>
      <c r="HZ585"/>
      <c r="IA585"/>
      <c r="IB585"/>
      <c r="IC585"/>
      <c r="ID585"/>
      <c r="IE585"/>
      <c r="IF585"/>
      <c r="IG585"/>
      <c r="IH585"/>
      <c r="II585"/>
      <c r="IJ585"/>
      <c r="IK585"/>
      <c r="IL585"/>
    </row>
    <row r="586" spans="2:246" s="8" customFormat="1" ht="15">
      <c r="B586" s="101">
        <v>44919</v>
      </c>
      <c r="C586" s="102" t="s">
        <v>299</v>
      </c>
      <c r="D586" s="103">
        <v>300</v>
      </c>
      <c r="E586" s="104" t="s">
        <v>18</v>
      </c>
      <c r="F586" s="105" t="s">
        <v>296</v>
      </c>
      <c r="G586" s="106" t="s">
        <v>25</v>
      </c>
      <c r="HI586"/>
      <c r="HJ586"/>
      <c r="HK586"/>
      <c r="HL586"/>
      <c r="HM586"/>
      <c r="HN586"/>
      <c r="HO586"/>
      <c r="HP586"/>
      <c r="HQ586"/>
      <c r="HR586"/>
      <c r="HS586"/>
      <c r="HT586"/>
      <c r="HU586"/>
      <c r="HV586"/>
      <c r="HW586"/>
      <c r="HX586"/>
      <c r="HY586"/>
      <c r="HZ586"/>
      <c r="IA586"/>
      <c r="IB586"/>
      <c r="IC586"/>
      <c r="ID586"/>
      <c r="IE586"/>
      <c r="IF586"/>
      <c r="IG586"/>
      <c r="IH586"/>
      <c r="II586"/>
      <c r="IJ586"/>
      <c r="IK586"/>
      <c r="IL586"/>
    </row>
    <row r="587" spans="2:246" s="8" customFormat="1" ht="15">
      <c r="B587" s="101">
        <v>44920</v>
      </c>
      <c r="C587" s="102" t="s">
        <v>48</v>
      </c>
      <c r="D587" s="103">
        <v>100</v>
      </c>
      <c r="E587" s="104" t="s">
        <v>18</v>
      </c>
      <c r="F587" s="105" t="s">
        <v>296</v>
      </c>
      <c r="G587" s="106" t="s">
        <v>25</v>
      </c>
      <c r="HI587"/>
      <c r="HJ587"/>
      <c r="HK587"/>
      <c r="HL587"/>
      <c r="HM587"/>
      <c r="HN587"/>
      <c r="HO587"/>
      <c r="HP587"/>
      <c r="HQ587"/>
      <c r="HR587"/>
      <c r="HS587"/>
      <c r="HT587"/>
      <c r="HU587"/>
      <c r="HV587"/>
      <c r="HW587"/>
      <c r="HX587"/>
      <c r="HY587"/>
      <c r="HZ587"/>
      <c r="IA587"/>
      <c r="IB587"/>
      <c r="IC587"/>
      <c r="ID587"/>
      <c r="IE587"/>
      <c r="IF587"/>
      <c r="IG587"/>
      <c r="IH587"/>
      <c r="II587"/>
      <c r="IJ587"/>
      <c r="IK587"/>
      <c r="IL587"/>
    </row>
    <row r="588" spans="2:246" s="8" customFormat="1" ht="15">
      <c r="B588" s="101">
        <v>44920</v>
      </c>
      <c r="C588" s="102" t="s">
        <v>49</v>
      </c>
      <c r="D588" s="103">
        <v>200</v>
      </c>
      <c r="E588" s="104" t="s">
        <v>18</v>
      </c>
      <c r="F588" s="105" t="s">
        <v>296</v>
      </c>
      <c r="G588" s="106" t="s">
        <v>25</v>
      </c>
      <c r="HI588"/>
      <c r="HJ588"/>
      <c r="HK588"/>
      <c r="HL588"/>
      <c r="HM588"/>
      <c r="HN588"/>
      <c r="HO588"/>
      <c r="HP588"/>
      <c r="HQ588"/>
      <c r="HR588"/>
      <c r="HS588"/>
      <c r="HT588"/>
      <c r="HU588"/>
      <c r="HV588"/>
      <c r="HW588"/>
      <c r="HX588"/>
      <c r="HY588"/>
      <c r="HZ588"/>
      <c r="IA588"/>
      <c r="IB588"/>
      <c r="IC588"/>
      <c r="ID588"/>
      <c r="IE588"/>
      <c r="IF588"/>
      <c r="IG588"/>
      <c r="IH588"/>
      <c r="II588"/>
      <c r="IJ588"/>
      <c r="IK588"/>
      <c r="IL588"/>
    </row>
    <row r="589" spans="2:246" s="8" customFormat="1" ht="15">
      <c r="B589" s="101">
        <v>44920</v>
      </c>
      <c r="C589" s="102" t="s">
        <v>300</v>
      </c>
      <c r="D589" s="103">
        <v>200</v>
      </c>
      <c r="E589" s="104" t="s">
        <v>18</v>
      </c>
      <c r="F589" s="105" t="s">
        <v>296</v>
      </c>
      <c r="G589" s="106" t="s">
        <v>25</v>
      </c>
      <c r="HI589"/>
      <c r="HJ589"/>
      <c r="HK589"/>
      <c r="HL589"/>
      <c r="HM589"/>
      <c r="HN589"/>
      <c r="HO589"/>
      <c r="HP589"/>
      <c r="HQ589"/>
      <c r="HR589"/>
      <c r="HS589"/>
      <c r="HT589"/>
      <c r="HU589"/>
      <c r="HV589"/>
      <c r="HW589"/>
      <c r="HX589"/>
      <c r="HY589"/>
      <c r="HZ589"/>
      <c r="IA589"/>
      <c r="IB589"/>
      <c r="IC589"/>
      <c r="ID589"/>
      <c r="IE589"/>
      <c r="IF589"/>
      <c r="IG589"/>
      <c r="IH589"/>
      <c r="II589"/>
      <c r="IJ589"/>
      <c r="IK589"/>
      <c r="IL589"/>
    </row>
    <row r="590" spans="2:246" s="8" customFormat="1" ht="15">
      <c r="B590" s="101">
        <v>44920</v>
      </c>
      <c r="C590" s="102" t="s">
        <v>132</v>
      </c>
      <c r="D590" s="103">
        <v>200</v>
      </c>
      <c r="E590" s="104" t="s">
        <v>18</v>
      </c>
      <c r="F590" s="105" t="s">
        <v>296</v>
      </c>
      <c r="G590" s="106" t="s">
        <v>25</v>
      </c>
      <c r="HI590"/>
      <c r="HJ590"/>
      <c r="HK590"/>
      <c r="HL590"/>
      <c r="HM590"/>
      <c r="HN590"/>
      <c r="HO590"/>
      <c r="HP590"/>
      <c r="HQ590"/>
      <c r="HR590"/>
      <c r="HS590"/>
      <c r="HT590"/>
      <c r="HU590"/>
      <c r="HV590"/>
      <c r="HW590"/>
      <c r="HX590"/>
      <c r="HY590"/>
      <c r="HZ590"/>
      <c r="IA590"/>
      <c r="IB590"/>
      <c r="IC590"/>
      <c r="ID590"/>
      <c r="IE590"/>
      <c r="IF590"/>
      <c r="IG590"/>
      <c r="IH590"/>
      <c r="II590"/>
      <c r="IJ590"/>
      <c r="IK590"/>
      <c r="IL590"/>
    </row>
    <row r="591" spans="2:246" s="8" customFormat="1" ht="15">
      <c r="B591" s="101">
        <v>44920</v>
      </c>
      <c r="C591" s="102" t="s">
        <v>71</v>
      </c>
      <c r="D591" s="103">
        <v>6000</v>
      </c>
      <c r="E591" s="104" t="s">
        <v>18</v>
      </c>
      <c r="F591" s="105" t="s">
        <v>296</v>
      </c>
      <c r="G591" s="106" t="s">
        <v>25</v>
      </c>
      <c r="HI591"/>
      <c r="HJ591"/>
      <c r="HK591"/>
      <c r="HL591"/>
      <c r="HM591"/>
      <c r="HN591"/>
      <c r="HO591"/>
      <c r="HP591"/>
      <c r="HQ591"/>
      <c r="HR591"/>
      <c r="HS591"/>
      <c r="HT591"/>
      <c r="HU591"/>
      <c r="HV591"/>
      <c r="HW591"/>
      <c r="HX591"/>
      <c r="HY591"/>
      <c r="HZ591"/>
      <c r="IA591"/>
      <c r="IB591"/>
      <c r="IC591"/>
      <c r="ID591"/>
      <c r="IE591"/>
      <c r="IF591"/>
      <c r="IG591"/>
      <c r="IH591"/>
      <c r="II591"/>
      <c r="IJ591"/>
      <c r="IK591"/>
      <c r="IL591"/>
    </row>
    <row r="592" spans="2:246" s="8" customFormat="1" ht="15">
      <c r="B592" s="101">
        <v>44920</v>
      </c>
      <c r="C592" s="102" t="s">
        <v>89</v>
      </c>
      <c r="D592" s="103">
        <v>100</v>
      </c>
      <c r="E592" s="104" t="s">
        <v>18</v>
      </c>
      <c r="F592" s="105" t="s">
        <v>19</v>
      </c>
      <c r="G592" s="106" t="s">
        <v>31</v>
      </c>
      <c r="HI592"/>
      <c r="HJ592"/>
      <c r="HK592"/>
      <c r="HL592"/>
      <c r="HM592"/>
      <c r="HN592"/>
      <c r="HO592"/>
      <c r="HP592"/>
      <c r="HQ592"/>
      <c r="HR592"/>
      <c r="HS592"/>
      <c r="HT592"/>
      <c r="HU592"/>
      <c r="HV592"/>
      <c r="HW592"/>
      <c r="HX592"/>
      <c r="HY592"/>
      <c r="HZ592"/>
      <c r="IA592"/>
      <c r="IB592"/>
      <c r="IC592"/>
      <c r="ID592"/>
      <c r="IE592"/>
      <c r="IF592"/>
      <c r="IG592"/>
      <c r="IH592"/>
      <c r="II592"/>
      <c r="IJ592"/>
      <c r="IK592"/>
      <c r="IL592"/>
    </row>
    <row r="593" spans="2:246" s="8" customFormat="1" ht="15">
      <c r="B593" s="101">
        <v>44920</v>
      </c>
      <c r="C593" s="102" t="s">
        <v>191</v>
      </c>
      <c r="D593" s="103">
        <v>6</v>
      </c>
      <c r="E593" s="104" t="s">
        <v>18</v>
      </c>
      <c r="F593" s="105" t="s">
        <v>19</v>
      </c>
      <c r="G593" s="106" t="s">
        <v>20</v>
      </c>
      <c r="HI593"/>
      <c r="HJ593"/>
      <c r="HK593"/>
      <c r="HL593"/>
      <c r="HM593"/>
      <c r="HN593"/>
      <c r="HO593"/>
      <c r="HP593"/>
      <c r="HQ593"/>
      <c r="HR593"/>
      <c r="HS593"/>
      <c r="HT593"/>
      <c r="HU593"/>
      <c r="HV593"/>
      <c r="HW593"/>
      <c r="HX593"/>
      <c r="HY593"/>
      <c r="HZ593"/>
      <c r="IA593"/>
      <c r="IB593"/>
      <c r="IC593"/>
      <c r="ID593"/>
      <c r="IE593"/>
      <c r="IF593"/>
      <c r="IG593"/>
      <c r="IH593"/>
      <c r="II593"/>
      <c r="IJ593"/>
      <c r="IK593"/>
      <c r="IL593"/>
    </row>
    <row r="594" spans="2:246" s="8" customFormat="1" ht="15">
      <c r="B594" s="101">
        <v>44921</v>
      </c>
      <c r="C594" s="102" t="s">
        <v>301</v>
      </c>
      <c r="D594" s="103">
        <v>100</v>
      </c>
      <c r="E594" s="104" t="s">
        <v>18</v>
      </c>
      <c r="F594" s="105" t="s">
        <v>296</v>
      </c>
      <c r="G594" s="106" t="s">
        <v>25</v>
      </c>
      <c r="HI594"/>
      <c r="HJ594"/>
      <c r="HK594"/>
      <c r="HL594"/>
      <c r="HM594"/>
      <c r="HN594"/>
      <c r="HO594"/>
      <c r="HP594"/>
      <c r="HQ594"/>
      <c r="HR594"/>
      <c r="HS594"/>
      <c r="HT594"/>
      <c r="HU594"/>
      <c r="HV594"/>
      <c r="HW594"/>
      <c r="HX594"/>
      <c r="HY594"/>
      <c r="HZ594"/>
      <c r="IA594"/>
      <c r="IB594"/>
      <c r="IC594"/>
      <c r="ID594"/>
      <c r="IE594"/>
      <c r="IF594"/>
      <c r="IG594"/>
      <c r="IH594"/>
      <c r="II594"/>
      <c r="IJ594"/>
      <c r="IK594"/>
      <c r="IL594"/>
    </row>
    <row r="595" spans="2:246" s="8" customFormat="1" ht="15">
      <c r="B595" s="101">
        <v>44921</v>
      </c>
      <c r="C595" s="102" t="s">
        <v>233</v>
      </c>
      <c r="D595" s="103">
        <v>1000</v>
      </c>
      <c r="E595" s="104" t="s">
        <v>18</v>
      </c>
      <c r="F595" s="105" t="s">
        <v>296</v>
      </c>
      <c r="G595" s="106" t="s">
        <v>25</v>
      </c>
      <c r="HI595"/>
      <c r="HJ595"/>
      <c r="HK595"/>
      <c r="HL595"/>
      <c r="HM595"/>
      <c r="HN595"/>
      <c r="HO595"/>
      <c r="HP595"/>
      <c r="HQ595"/>
      <c r="HR595"/>
      <c r="HS595"/>
      <c r="HT595"/>
      <c r="HU595"/>
      <c r="HV595"/>
      <c r="HW595"/>
      <c r="HX595"/>
      <c r="HY595"/>
      <c r="HZ595"/>
      <c r="IA595"/>
      <c r="IB595"/>
      <c r="IC595"/>
      <c r="ID595"/>
      <c r="IE595"/>
      <c r="IF595"/>
      <c r="IG595"/>
      <c r="IH595"/>
      <c r="II595"/>
      <c r="IJ595"/>
      <c r="IK595"/>
      <c r="IL595"/>
    </row>
    <row r="596" spans="2:246" s="8" customFormat="1" ht="15">
      <c r="B596" s="101">
        <v>44921</v>
      </c>
      <c r="C596" s="102" t="s">
        <v>211</v>
      </c>
      <c r="D596" s="103">
        <v>1000</v>
      </c>
      <c r="E596" s="104" t="s">
        <v>18</v>
      </c>
      <c r="F596" s="105" t="s">
        <v>296</v>
      </c>
      <c r="G596" s="106" t="s">
        <v>25</v>
      </c>
      <c r="HI596"/>
      <c r="HJ596"/>
      <c r="HK596"/>
      <c r="HL596"/>
      <c r="HM596"/>
      <c r="HN596"/>
      <c r="HO596"/>
      <c r="HP596"/>
      <c r="HQ596"/>
      <c r="HR596"/>
      <c r="HS596"/>
      <c r="HT596"/>
      <c r="HU596"/>
      <c r="HV596"/>
      <c r="HW596"/>
      <c r="HX596"/>
      <c r="HY596"/>
      <c r="HZ596"/>
      <c r="IA596"/>
      <c r="IB596"/>
      <c r="IC596"/>
      <c r="ID596"/>
      <c r="IE596"/>
      <c r="IF596"/>
      <c r="IG596"/>
      <c r="IH596"/>
      <c r="II596"/>
      <c r="IJ596"/>
      <c r="IK596"/>
      <c r="IL596"/>
    </row>
    <row r="597" spans="2:246" s="8" customFormat="1" ht="15">
      <c r="B597" s="101">
        <v>44923</v>
      </c>
      <c r="C597" s="102" t="s">
        <v>119</v>
      </c>
      <c r="D597" s="103">
        <v>500</v>
      </c>
      <c r="E597" s="104" t="s">
        <v>18</v>
      </c>
      <c r="F597" s="105" t="s">
        <v>296</v>
      </c>
      <c r="G597" s="106" t="s">
        <v>25</v>
      </c>
      <c r="HI597"/>
      <c r="HJ597"/>
      <c r="HK597"/>
      <c r="HL597"/>
      <c r="HM597"/>
      <c r="HN597"/>
      <c r="HO597"/>
      <c r="HP597"/>
      <c r="HQ597"/>
      <c r="HR597"/>
      <c r="HS597"/>
      <c r="HT597"/>
      <c r="HU597"/>
      <c r="HV597"/>
      <c r="HW597"/>
      <c r="HX597"/>
      <c r="HY597"/>
      <c r="HZ597"/>
      <c r="IA597"/>
      <c r="IB597"/>
      <c r="IC597"/>
      <c r="ID597"/>
      <c r="IE597"/>
      <c r="IF597"/>
      <c r="IG597"/>
      <c r="IH597"/>
      <c r="II597"/>
      <c r="IJ597"/>
      <c r="IK597"/>
      <c r="IL597"/>
    </row>
    <row r="598" spans="2:246" s="8" customFormat="1" ht="15">
      <c r="B598" s="101">
        <v>44923</v>
      </c>
      <c r="C598" s="102" t="s">
        <v>43</v>
      </c>
      <c r="D598" s="103">
        <v>50000</v>
      </c>
      <c r="E598" s="104" t="s">
        <v>18</v>
      </c>
      <c r="F598" s="105" t="s">
        <v>296</v>
      </c>
      <c r="G598" s="106" t="s">
        <v>25</v>
      </c>
      <c r="HI598"/>
      <c r="HJ598"/>
      <c r="HK598"/>
      <c r="HL598"/>
      <c r="HM598"/>
      <c r="HN598"/>
      <c r="HO598"/>
      <c r="HP598"/>
      <c r="HQ598"/>
      <c r="HR598"/>
      <c r="HS598"/>
      <c r="HT598"/>
      <c r="HU598"/>
      <c r="HV598"/>
      <c r="HW598"/>
      <c r="HX598"/>
      <c r="HY598"/>
      <c r="HZ598"/>
      <c r="IA598"/>
      <c r="IB598"/>
      <c r="IC598"/>
      <c r="ID598"/>
      <c r="IE598"/>
      <c r="IF598"/>
      <c r="IG598"/>
      <c r="IH598"/>
      <c r="II598"/>
      <c r="IJ598"/>
      <c r="IK598"/>
      <c r="IL598"/>
    </row>
    <row r="599" spans="2:246" s="8" customFormat="1" ht="15">
      <c r="B599" s="101">
        <v>44923</v>
      </c>
      <c r="C599" s="102" t="s">
        <v>302</v>
      </c>
      <c r="D599" s="103">
        <v>50</v>
      </c>
      <c r="E599" s="104" t="s">
        <v>18</v>
      </c>
      <c r="F599" s="105" t="s">
        <v>296</v>
      </c>
      <c r="G599" s="106" t="s">
        <v>25</v>
      </c>
      <c r="HI599"/>
      <c r="HJ599"/>
      <c r="HK599"/>
      <c r="HL599"/>
      <c r="HM599"/>
      <c r="HN599"/>
      <c r="HO599"/>
      <c r="HP599"/>
      <c r="HQ599"/>
      <c r="HR599"/>
      <c r="HS599"/>
      <c r="HT599"/>
      <c r="HU599"/>
      <c r="HV599"/>
      <c r="HW599"/>
      <c r="HX599"/>
      <c r="HY599"/>
      <c r="HZ599"/>
      <c r="IA599"/>
      <c r="IB599"/>
      <c r="IC599"/>
      <c r="ID599"/>
      <c r="IE599"/>
      <c r="IF599"/>
      <c r="IG599"/>
      <c r="IH599"/>
      <c r="II599"/>
      <c r="IJ599"/>
      <c r="IK599"/>
      <c r="IL599"/>
    </row>
    <row r="600" spans="2:246" s="8" customFormat="1" ht="15">
      <c r="B600" s="101">
        <v>44923</v>
      </c>
      <c r="C600" s="102" t="s">
        <v>75</v>
      </c>
      <c r="D600" s="103">
        <v>200</v>
      </c>
      <c r="E600" s="104" t="s">
        <v>18</v>
      </c>
      <c r="F600" s="105" t="s">
        <v>296</v>
      </c>
      <c r="G600" s="106" t="s">
        <v>25</v>
      </c>
      <c r="HI600"/>
      <c r="HJ600"/>
      <c r="HK600"/>
      <c r="HL600"/>
      <c r="HM600"/>
      <c r="HN600"/>
      <c r="HO600"/>
      <c r="HP600"/>
      <c r="HQ600"/>
      <c r="HR600"/>
      <c r="HS600"/>
      <c r="HT600"/>
      <c r="HU600"/>
      <c r="HV600"/>
      <c r="HW600"/>
      <c r="HX600"/>
      <c r="HY600"/>
      <c r="HZ600"/>
      <c r="IA600"/>
      <c r="IB600"/>
      <c r="IC600"/>
      <c r="ID600"/>
      <c r="IE600"/>
      <c r="IF600"/>
      <c r="IG600"/>
      <c r="IH600"/>
      <c r="II600"/>
      <c r="IJ600"/>
      <c r="IK600"/>
      <c r="IL600"/>
    </row>
    <row r="601" spans="2:246" s="8" customFormat="1" ht="15">
      <c r="B601" s="101">
        <v>44924</v>
      </c>
      <c r="C601" s="102" t="s">
        <v>112</v>
      </c>
      <c r="D601" s="103">
        <v>2000</v>
      </c>
      <c r="E601" s="104" t="s">
        <v>18</v>
      </c>
      <c r="F601" s="105" t="s">
        <v>296</v>
      </c>
      <c r="G601" s="106" t="s">
        <v>25</v>
      </c>
      <c r="HI601"/>
      <c r="HJ601"/>
      <c r="HK601"/>
      <c r="HL601"/>
      <c r="HM601"/>
      <c r="HN601"/>
      <c r="HO601"/>
      <c r="HP601"/>
      <c r="HQ601"/>
      <c r="HR601"/>
      <c r="HS601"/>
      <c r="HT601"/>
      <c r="HU601"/>
      <c r="HV601"/>
      <c r="HW601"/>
      <c r="HX601"/>
      <c r="HY601"/>
      <c r="HZ601"/>
      <c r="IA601"/>
      <c r="IB601"/>
      <c r="IC601"/>
      <c r="ID601"/>
      <c r="IE601"/>
      <c r="IF601"/>
      <c r="IG601"/>
      <c r="IH601"/>
      <c r="II601"/>
      <c r="IJ601"/>
      <c r="IK601"/>
      <c r="IL601"/>
    </row>
    <row r="602" spans="2:246" s="8" customFormat="1" ht="15">
      <c r="B602" s="101">
        <v>44926</v>
      </c>
      <c r="C602" s="102" t="s">
        <v>303</v>
      </c>
      <c r="D602" s="103">
        <v>196.24</v>
      </c>
      <c r="E602" s="104" t="s">
        <v>18</v>
      </c>
      <c r="F602" s="105" t="s">
        <v>296</v>
      </c>
      <c r="G602" s="106" t="s">
        <v>25</v>
      </c>
      <c r="HI602"/>
      <c r="HJ602"/>
      <c r="HK602"/>
      <c r="HL602"/>
      <c r="HM602"/>
      <c r="HN602"/>
      <c r="HO602"/>
      <c r="HP602"/>
      <c r="HQ602"/>
      <c r="HR602"/>
      <c r="HS602"/>
      <c r="HT602"/>
      <c r="HU602"/>
      <c r="HV602"/>
      <c r="HW602"/>
      <c r="HX602"/>
      <c r="HY602"/>
      <c r="HZ602"/>
      <c r="IA602"/>
      <c r="IB602"/>
      <c r="IC602"/>
      <c r="ID602"/>
      <c r="IE602"/>
      <c r="IF602"/>
      <c r="IG602"/>
      <c r="IH602"/>
      <c r="II602"/>
      <c r="IJ602"/>
      <c r="IK602"/>
      <c r="IL602"/>
    </row>
    <row r="603" spans="2:246" s="8" customFormat="1" ht="15">
      <c r="B603" s="111"/>
      <c r="C603" s="112"/>
      <c r="D603" s="113"/>
      <c r="E603" s="114"/>
      <c r="F603" s="115"/>
      <c r="G603" s="116"/>
      <c r="HI603"/>
      <c r="HJ603"/>
      <c r="HK603"/>
      <c r="HL603"/>
      <c r="HM603"/>
      <c r="HN603"/>
      <c r="HO603"/>
      <c r="HP603"/>
      <c r="HQ603"/>
      <c r="HR603"/>
      <c r="HS603"/>
      <c r="HT603"/>
      <c r="HU603"/>
      <c r="HV603"/>
      <c r="HW603"/>
      <c r="HX603"/>
      <c r="HY603"/>
      <c r="HZ603"/>
      <c r="IA603"/>
      <c r="IB603"/>
      <c r="IC603"/>
      <c r="ID603"/>
      <c r="IE603"/>
      <c r="IF603"/>
      <c r="IG603"/>
      <c r="IH603"/>
      <c r="II603"/>
      <c r="IJ603"/>
      <c r="IK603"/>
      <c r="IL603"/>
    </row>
    <row r="604" spans="2:246" s="8" customFormat="1" ht="15">
      <c r="B604" s="111"/>
      <c r="C604" s="112"/>
      <c r="D604" s="113"/>
      <c r="E604" s="114"/>
      <c r="F604" s="115"/>
      <c r="G604" s="116"/>
      <c r="HI604"/>
      <c r="HJ604"/>
      <c r="HK604"/>
      <c r="HL604"/>
      <c r="HM604"/>
      <c r="HN604"/>
      <c r="HO604"/>
      <c r="HP604"/>
      <c r="HQ604"/>
      <c r="HR604"/>
      <c r="HS604"/>
      <c r="HT604"/>
      <c r="HU604"/>
      <c r="HV604"/>
      <c r="HW604"/>
      <c r="HX604"/>
      <c r="HY604"/>
      <c r="HZ604"/>
      <c r="IA604"/>
      <c r="IB604"/>
      <c r="IC604"/>
      <c r="ID604"/>
      <c r="IE604"/>
      <c r="IF604"/>
      <c r="IG604"/>
      <c r="IH604"/>
      <c r="II604"/>
      <c r="IJ604"/>
      <c r="IK604"/>
      <c r="IL604"/>
    </row>
    <row r="605" spans="2:246" s="8" customFormat="1" ht="15">
      <c r="B605" s="111"/>
      <c r="C605" s="112"/>
      <c r="D605" s="113"/>
      <c r="E605" s="117"/>
      <c r="F605" s="118"/>
      <c r="G605" s="116"/>
      <c r="HI605"/>
      <c r="HJ605"/>
      <c r="HK605"/>
      <c r="HL605"/>
      <c r="HM605"/>
      <c r="HN605"/>
      <c r="HO605"/>
      <c r="HP605"/>
      <c r="HQ605"/>
      <c r="HR605"/>
      <c r="HS605"/>
      <c r="HT605"/>
      <c r="HU605"/>
      <c r="HV605"/>
      <c r="HW605"/>
      <c r="HX605"/>
      <c r="HY605"/>
      <c r="HZ605"/>
      <c r="IA605"/>
      <c r="IB605"/>
      <c r="IC605"/>
      <c r="ID605"/>
      <c r="IE605"/>
      <c r="IF605"/>
      <c r="IG605"/>
      <c r="IH605"/>
      <c r="II605"/>
      <c r="IJ605"/>
      <c r="IK605"/>
      <c r="IL605"/>
    </row>
    <row r="606" spans="2:246" s="8" customFormat="1" ht="15">
      <c r="B606" s="111"/>
      <c r="D606" s="113"/>
      <c r="E606" s="117"/>
      <c r="F606" s="118"/>
      <c r="G606" s="119"/>
      <c r="HI606"/>
      <c r="HJ606"/>
      <c r="HK606"/>
      <c r="HL606"/>
      <c r="HM606"/>
      <c r="HN606"/>
      <c r="HO606"/>
      <c r="HP606"/>
      <c r="HQ606"/>
      <c r="HR606"/>
      <c r="HS606"/>
      <c r="HT606"/>
      <c r="HU606"/>
      <c r="HV606"/>
      <c r="HW606"/>
      <c r="HX606"/>
      <c r="HY606"/>
      <c r="HZ606"/>
      <c r="IA606"/>
      <c r="IB606"/>
      <c r="IC606"/>
      <c r="ID606"/>
      <c r="IE606"/>
      <c r="IF606"/>
      <c r="IG606"/>
      <c r="IH606"/>
      <c r="II606"/>
      <c r="IJ606"/>
      <c r="IK606"/>
      <c r="IL606"/>
    </row>
    <row r="607" spans="2:246" s="8" customFormat="1" ht="15">
      <c r="B607" s="111"/>
      <c r="C607" s="112"/>
      <c r="D607" s="113"/>
      <c r="E607" s="114"/>
      <c r="F607" s="115"/>
      <c r="HI607"/>
      <c r="HJ607"/>
      <c r="HK607"/>
      <c r="HL607"/>
      <c r="HM607"/>
      <c r="HN607"/>
      <c r="HO607"/>
      <c r="HP607"/>
      <c r="HQ607"/>
      <c r="HR607"/>
      <c r="HS607"/>
      <c r="HT607"/>
      <c r="HU607"/>
      <c r="HV607"/>
      <c r="HW607"/>
      <c r="HX607"/>
      <c r="HY607"/>
      <c r="HZ607"/>
      <c r="IA607"/>
      <c r="IB607"/>
      <c r="IC607"/>
      <c r="ID607"/>
      <c r="IE607"/>
      <c r="IF607"/>
      <c r="IG607"/>
      <c r="IH607"/>
      <c r="II607"/>
      <c r="IJ607"/>
      <c r="IK607"/>
      <c r="IL607"/>
    </row>
    <row r="608" spans="2:246" s="8" customFormat="1" ht="15">
      <c r="B608" s="111"/>
      <c r="C608" s="112"/>
      <c r="D608" s="113"/>
      <c r="E608" s="114"/>
      <c r="F608" s="115"/>
      <c r="G608" s="119"/>
      <c r="HI608"/>
      <c r="HJ608"/>
      <c r="HK608"/>
      <c r="HL608"/>
      <c r="HM608"/>
      <c r="HN608"/>
      <c r="HO608"/>
      <c r="HP608"/>
      <c r="HQ608"/>
      <c r="HR608"/>
      <c r="HS608"/>
      <c r="HT608"/>
      <c r="HU608"/>
      <c r="HV608"/>
      <c r="HW608"/>
      <c r="HX608"/>
      <c r="HY608"/>
      <c r="HZ608"/>
      <c r="IA608"/>
      <c r="IB608"/>
      <c r="IC608"/>
      <c r="ID608"/>
      <c r="IE608"/>
      <c r="IF608"/>
      <c r="IG608"/>
      <c r="IH608"/>
      <c r="II608"/>
      <c r="IJ608"/>
      <c r="IK608"/>
      <c r="IL608"/>
    </row>
    <row r="609" spans="2:246" s="8" customFormat="1" ht="15">
      <c r="B609" s="111"/>
      <c r="C609" s="112"/>
      <c r="D609" s="113"/>
      <c r="E609" s="114"/>
      <c r="F609" s="115"/>
      <c r="HI609"/>
      <c r="HJ609"/>
      <c r="HK609"/>
      <c r="HL609"/>
      <c r="HM609"/>
      <c r="HN609"/>
      <c r="HO609"/>
      <c r="HP609"/>
      <c r="HQ609"/>
      <c r="HR609"/>
      <c r="HS609"/>
      <c r="HT609"/>
      <c r="HU609"/>
      <c r="HV609"/>
      <c r="HW609"/>
      <c r="HX609"/>
      <c r="HY609"/>
      <c r="HZ609"/>
      <c r="IA609"/>
      <c r="IB609"/>
      <c r="IC609"/>
      <c r="ID609"/>
      <c r="IE609"/>
      <c r="IF609"/>
      <c r="IG609"/>
      <c r="IH609"/>
      <c r="II609"/>
      <c r="IJ609"/>
      <c r="IK609"/>
      <c r="IL609"/>
    </row>
    <row r="610" spans="2:246" s="8" customFormat="1" ht="15">
      <c r="B610" s="111"/>
      <c r="D610" s="113"/>
      <c r="E610"/>
      <c r="G610" s="119"/>
      <c r="HI610"/>
      <c r="HJ610"/>
      <c r="HK610"/>
      <c r="HL610"/>
      <c r="HM610"/>
      <c r="HN610"/>
      <c r="HO610"/>
      <c r="HP610"/>
      <c r="HQ610"/>
      <c r="HR610"/>
      <c r="HS610"/>
      <c r="HT610"/>
      <c r="HU610"/>
      <c r="HV610"/>
      <c r="HW610"/>
      <c r="HX610"/>
      <c r="HY610"/>
      <c r="HZ610"/>
      <c r="IA610"/>
      <c r="IB610"/>
      <c r="IC610"/>
      <c r="ID610"/>
      <c r="IE610"/>
      <c r="IF610"/>
      <c r="IG610"/>
      <c r="IH610"/>
      <c r="II610"/>
      <c r="IJ610"/>
      <c r="IK610"/>
      <c r="IL610"/>
    </row>
    <row r="611" spans="2:246" s="8" customFormat="1" ht="15">
      <c r="B611" s="120"/>
      <c r="C611" s="112"/>
      <c r="D611" s="121"/>
      <c r="E611"/>
      <c r="G611" s="119"/>
      <c r="HI611"/>
      <c r="HJ611"/>
      <c r="HK611"/>
      <c r="HL611"/>
      <c r="HM611"/>
      <c r="HN611"/>
      <c r="HO611"/>
      <c r="HP611"/>
      <c r="HQ611"/>
      <c r="HR611"/>
      <c r="HS611"/>
      <c r="HT611"/>
      <c r="HU611"/>
      <c r="HV611"/>
      <c r="HW611"/>
      <c r="HX611"/>
      <c r="HY611"/>
      <c r="HZ611"/>
      <c r="IA611"/>
      <c r="IB611"/>
      <c r="IC611"/>
      <c r="ID611"/>
      <c r="IE611"/>
      <c r="IF611"/>
      <c r="IG611"/>
      <c r="IH611"/>
      <c r="II611"/>
      <c r="IJ611"/>
      <c r="IK611"/>
      <c r="IL611"/>
    </row>
    <row r="612" spans="2:246" s="8" customFormat="1" ht="15">
      <c r="B612" s="120"/>
      <c r="C612" s="112"/>
      <c r="D612" s="122"/>
      <c r="E612"/>
      <c r="G612" s="119"/>
      <c r="HI612"/>
      <c r="HJ612"/>
      <c r="HK612"/>
      <c r="HL612"/>
      <c r="HM612"/>
      <c r="HN612"/>
      <c r="HO612"/>
      <c r="HP612"/>
      <c r="HQ612"/>
      <c r="HR612"/>
      <c r="HS612"/>
      <c r="HT612"/>
      <c r="HU612"/>
      <c r="HV612"/>
      <c r="HW612"/>
      <c r="HX612"/>
      <c r="HY612"/>
      <c r="HZ612"/>
      <c r="IA612"/>
      <c r="IB612"/>
      <c r="IC612"/>
      <c r="ID612"/>
      <c r="IE612"/>
      <c r="IF612"/>
      <c r="IG612"/>
      <c r="IH612"/>
      <c r="II612"/>
      <c r="IJ612"/>
      <c r="IK612"/>
      <c r="IL612"/>
    </row>
    <row r="613" spans="2:246" s="8" customFormat="1" ht="15">
      <c r="B613" s="120"/>
      <c r="C613" s="112"/>
      <c r="D613" s="122"/>
      <c r="E613"/>
      <c r="G613" s="119"/>
      <c r="HI613"/>
      <c r="HJ613"/>
      <c r="HK613"/>
      <c r="HL613"/>
      <c r="HM613"/>
      <c r="HN613"/>
      <c r="HO613"/>
      <c r="HP613"/>
      <c r="HQ613"/>
      <c r="HR613"/>
      <c r="HS613"/>
      <c r="HT613"/>
      <c r="HU613"/>
      <c r="HV613"/>
      <c r="HW613"/>
      <c r="HX613"/>
      <c r="HY613"/>
      <c r="HZ613"/>
      <c r="IA613"/>
      <c r="IB613"/>
      <c r="IC613"/>
      <c r="ID613"/>
      <c r="IE613"/>
      <c r="IF613"/>
      <c r="IG613"/>
      <c r="IH613"/>
      <c r="II613"/>
      <c r="IJ613"/>
      <c r="IK613"/>
      <c r="IL613"/>
    </row>
  </sheetData>
  <sheetProtection/>
  <mergeCells count="9">
    <mergeCell ref="B2:G2"/>
    <mergeCell ref="B3:G3"/>
    <mergeCell ref="F4:G4"/>
    <mergeCell ref="F5:G5"/>
    <mergeCell ref="F6:G6"/>
    <mergeCell ref="F7:G7"/>
    <mergeCell ref="F8:G8"/>
    <mergeCell ref="B9:G9"/>
    <mergeCell ref="B10:G1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184"/>
  <sheetViews>
    <sheetView zoomScaleSheetLayoutView="100" workbookViewId="0" topLeftCell="A1">
      <selection activeCell="F1" sqref="F1"/>
    </sheetView>
  </sheetViews>
  <sheetFormatPr defaultColWidth="9.00390625" defaultRowHeight="14.25"/>
  <cols>
    <col min="1" max="1" width="3.125" style="0" customWidth="1"/>
    <col min="2" max="2" width="16.75390625" style="0" customWidth="1"/>
    <col min="3" max="3" width="45.25390625" style="0" customWidth="1"/>
    <col min="4" max="4" width="15.75390625" style="0" customWidth="1"/>
    <col min="5" max="5" width="16.125" style="0" customWidth="1"/>
    <col min="6" max="6" width="3.25390625" style="0" customWidth="1"/>
  </cols>
  <sheetData>
    <row r="1" spans="1:5" ht="15">
      <c r="A1" s="64"/>
      <c r="B1" s="65"/>
      <c r="C1" s="65"/>
      <c r="D1" s="65"/>
      <c r="E1" s="65"/>
    </row>
    <row r="2" spans="1:5" ht="20.25">
      <c r="A2" s="64"/>
      <c r="B2" s="66" t="s">
        <v>304</v>
      </c>
      <c r="C2" s="66"/>
      <c r="D2" s="66"/>
      <c r="E2" s="66"/>
    </row>
    <row r="3" spans="1:5" ht="15">
      <c r="A3" s="64"/>
      <c r="B3" s="67" t="s">
        <v>11</v>
      </c>
      <c r="C3" s="67" t="s">
        <v>305</v>
      </c>
      <c r="D3" s="67" t="s">
        <v>13</v>
      </c>
      <c r="E3" s="67" t="s">
        <v>15</v>
      </c>
    </row>
    <row r="4" spans="2:5" s="8" customFormat="1" ht="15">
      <c r="B4" s="68">
        <v>44570</v>
      </c>
      <c r="C4" s="69" t="s">
        <v>306</v>
      </c>
      <c r="D4" s="70">
        <v>200</v>
      </c>
      <c r="E4" s="69" t="s">
        <v>24</v>
      </c>
    </row>
    <row r="5" spans="2:5" s="8" customFormat="1" ht="15">
      <c r="B5" s="68">
        <v>44575</v>
      </c>
      <c r="C5" s="69" t="s">
        <v>307</v>
      </c>
      <c r="D5" s="70">
        <v>1000</v>
      </c>
      <c r="E5" s="69" t="s">
        <v>24</v>
      </c>
    </row>
    <row r="6" spans="2:5" s="8" customFormat="1" ht="15">
      <c r="B6" s="68">
        <v>44581</v>
      </c>
      <c r="C6" s="69" t="s">
        <v>308</v>
      </c>
      <c r="D6" s="70">
        <v>36.9</v>
      </c>
      <c r="E6" s="69" t="s">
        <v>24</v>
      </c>
    </row>
    <row r="7" spans="2:5" s="8" customFormat="1" ht="15">
      <c r="B7" s="68">
        <v>44581</v>
      </c>
      <c r="C7" s="69" t="s">
        <v>309</v>
      </c>
      <c r="D7" s="70">
        <v>21.9</v>
      </c>
      <c r="E7" s="69" t="s">
        <v>19</v>
      </c>
    </row>
    <row r="8" spans="2:5" s="8" customFormat="1" ht="15">
      <c r="B8" s="68">
        <v>44592</v>
      </c>
      <c r="C8" s="69" t="s">
        <v>310</v>
      </c>
      <c r="D8" s="70">
        <v>1000</v>
      </c>
      <c r="E8" s="69" t="s">
        <v>19</v>
      </c>
    </row>
    <row r="9" spans="2:5" s="8" customFormat="1" ht="15">
      <c r="B9" s="68">
        <v>44592</v>
      </c>
      <c r="C9" s="69" t="s">
        <v>311</v>
      </c>
      <c r="D9" s="70">
        <v>4500</v>
      </c>
      <c r="E9" s="69" t="s">
        <v>24</v>
      </c>
    </row>
    <row r="10" spans="2:5" s="8" customFormat="1" ht="15">
      <c r="B10" s="68">
        <v>44592</v>
      </c>
      <c r="C10" s="69" t="s">
        <v>312</v>
      </c>
      <c r="D10" s="71">
        <v>5.4</v>
      </c>
      <c r="E10" s="69" t="s">
        <v>24</v>
      </c>
    </row>
    <row r="11" spans="2:5" s="8" customFormat="1" ht="15">
      <c r="B11" s="68"/>
      <c r="C11" s="69"/>
      <c r="D11" s="70"/>
      <c r="E11" s="69"/>
    </row>
    <row r="12" spans="2:5" s="8" customFormat="1" ht="15">
      <c r="B12" s="68">
        <v>44595</v>
      </c>
      <c r="C12" s="69" t="s">
        <v>313</v>
      </c>
      <c r="D12" s="70">
        <v>300</v>
      </c>
      <c r="E12" s="69" t="s">
        <v>19</v>
      </c>
    </row>
    <row r="13" spans="2:5" s="8" customFormat="1" ht="15">
      <c r="B13" s="68">
        <v>44600</v>
      </c>
      <c r="C13" s="69" t="s">
        <v>314</v>
      </c>
      <c r="D13" s="70">
        <v>4000</v>
      </c>
      <c r="E13" s="69" t="s">
        <v>19</v>
      </c>
    </row>
    <row r="14" spans="2:5" s="8" customFormat="1" ht="15">
      <c r="B14" s="68">
        <v>44600</v>
      </c>
      <c r="C14" s="69" t="s">
        <v>315</v>
      </c>
      <c r="D14" s="70">
        <v>6000</v>
      </c>
      <c r="E14" s="69" t="s">
        <v>19</v>
      </c>
    </row>
    <row r="15" spans="2:5" s="8" customFormat="1" ht="15">
      <c r="B15" s="68">
        <v>44602</v>
      </c>
      <c r="C15" s="69" t="s">
        <v>316</v>
      </c>
      <c r="D15" s="70">
        <v>200</v>
      </c>
      <c r="E15" s="69" t="s">
        <v>24</v>
      </c>
    </row>
    <row r="16" spans="2:5" s="8" customFormat="1" ht="15">
      <c r="B16" s="68">
        <v>44605</v>
      </c>
      <c r="C16" s="69" t="s">
        <v>317</v>
      </c>
      <c r="D16" s="70">
        <v>16600</v>
      </c>
      <c r="E16" s="69" t="s">
        <v>19</v>
      </c>
    </row>
    <row r="17" spans="2:5" s="8" customFormat="1" ht="15">
      <c r="B17" s="68">
        <v>44606</v>
      </c>
      <c r="C17" s="69" t="s">
        <v>318</v>
      </c>
      <c r="D17" s="70">
        <v>4000</v>
      </c>
      <c r="E17" s="69" t="s">
        <v>19</v>
      </c>
    </row>
    <row r="18" spans="2:5" s="8" customFormat="1" ht="15">
      <c r="B18" s="68">
        <v>44606</v>
      </c>
      <c r="C18" s="69" t="s">
        <v>319</v>
      </c>
      <c r="D18" s="70">
        <v>12000</v>
      </c>
      <c r="E18" s="69" t="s">
        <v>19</v>
      </c>
    </row>
    <row r="19" spans="2:5" s="8" customFormat="1" ht="15">
      <c r="B19" s="68">
        <v>44607</v>
      </c>
      <c r="C19" s="69" t="s">
        <v>320</v>
      </c>
      <c r="D19" s="70">
        <v>28300</v>
      </c>
      <c r="E19" s="69" t="s">
        <v>19</v>
      </c>
    </row>
    <row r="20" spans="2:5" s="8" customFormat="1" ht="15">
      <c r="B20" s="68">
        <v>44607</v>
      </c>
      <c r="C20" s="69" t="s">
        <v>321</v>
      </c>
      <c r="D20" s="70">
        <v>7500</v>
      </c>
      <c r="E20" s="69" t="s">
        <v>19</v>
      </c>
    </row>
    <row r="21" spans="2:5" s="8" customFormat="1" ht="15">
      <c r="B21" s="68">
        <v>44607</v>
      </c>
      <c r="C21" s="69" t="s">
        <v>322</v>
      </c>
      <c r="D21" s="70">
        <v>9</v>
      </c>
      <c r="E21" s="69" t="s">
        <v>24</v>
      </c>
    </row>
    <row r="22" spans="2:5" s="8" customFormat="1" ht="15">
      <c r="B22" s="68">
        <v>44608</v>
      </c>
      <c r="C22" s="69" t="s">
        <v>323</v>
      </c>
      <c r="D22" s="70">
        <v>2000</v>
      </c>
      <c r="E22" s="69" t="s">
        <v>19</v>
      </c>
    </row>
    <row r="23" spans="2:5" s="8" customFormat="1" ht="15">
      <c r="B23" s="68">
        <v>44612</v>
      </c>
      <c r="C23" s="69" t="s">
        <v>324</v>
      </c>
      <c r="D23" s="70">
        <v>10200</v>
      </c>
      <c r="E23" s="69" t="s">
        <v>19</v>
      </c>
    </row>
    <row r="24" spans="2:5" s="8" customFormat="1" ht="15">
      <c r="B24" s="68">
        <v>44614</v>
      </c>
      <c r="C24" s="69" t="s">
        <v>325</v>
      </c>
      <c r="D24" s="70">
        <v>7000</v>
      </c>
      <c r="E24" s="69" t="s">
        <v>19</v>
      </c>
    </row>
    <row r="25" spans="2:5" s="8" customFormat="1" ht="15">
      <c r="B25" s="68">
        <v>44614</v>
      </c>
      <c r="C25" s="69" t="s">
        <v>326</v>
      </c>
      <c r="D25" s="70">
        <v>6200</v>
      </c>
      <c r="E25" s="69" t="s">
        <v>19</v>
      </c>
    </row>
    <row r="26" spans="2:5" s="8" customFormat="1" ht="15">
      <c r="B26" s="68">
        <v>44614</v>
      </c>
      <c r="C26" s="69" t="s">
        <v>327</v>
      </c>
      <c r="D26" s="70">
        <v>3200</v>
      </c>
      <c r="E26" s="69" t="s">
        <v>19</v>
      </c>
    </row>
    <row r="27" spans="2:251" s="8" customFormat="1" ht="15">
      <c r="B27" s="68">
        <v>44614</v>
      </c>
      <c r="C27" s="69" t="s">
        <v>328</v>
      </c>
      <c r="D27" s="70">
        <v>11300</v>
      </c>
      <c r="E27" s="69" t="s">
        <v>19</v>
      </c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2:5" s="8" customFormat="1" ht="15">
      <c r="B28" s="68">
        <v>44617</v>
      </c>
      <c r="C28" s="69" t="s">
        <v>329</v>
      </c>
      <c r="D28" s="70">
        <v>318</v>
      </c>
      <c r="E28" s="69" t="s">
        <v>24</v>
      </c>
    </row>
    <row r="29" spans="2:5" s="8" customFormat="1" ht="15">
      <c r="B29" s="68">
        <v>44618</v>
      </c>
      <c r="C29" s="69" t="s">
        <v>330</v>
      </c>
      <c r="D29" s="70">
        <v>500</v>
      </c>
      <c r="E29" s="69" t="s">
        <v>19</v>
      </c>
    </row>
    <row r="30" spans="2:5" s="8" customFormat="1" ht="15">
      <c r="B30" s="68">
        <v>44618</v>
      </c>
      <c r="C30" s="69" t="s">
        <v>331</v>
      </c>
      <c r="D30" s="70">
        <v>1100</v>
      </c>
      <c r="E30" s="69" t="s">
        <v>19</v>
      </c>
    </row>
    <row r="31" spans="2:5" s="8" customFormat="1" ht="15">
      <c r="B31" s="68">
        <v>44620</v>
      </c>
      <c r="C31" s="69" t="s">
        <v>332</v>
      </c>
      <c r="D31" s="70">
        <v>2000</v>
      </c>
      <c r="E31" s="69" t="s">
        <v>19</v>
      </c>
    </row>
    <row r="32" spans="2:5" s="8" customFormat="1" ht="15">
      <c r="B32" s="68">
        <v>44620</v>
      </c>
      <c r="C32" s="69" t="s">
        <v>333</v>
      </c>
      <c r="D32" s="70">
        <v>4500</v>
      </c>
      <c r="E32" s="69" t="s">
        <v>24</v>
      </c>
    </row>
    <row r="33" spans="2:5" s="8" customFormat="1" ht="15">
      <c r="B33" s="68">
        <v>44620</v>
      </c>
      <c r="C33" s="69" t="s">
        <v>334</v>
      </c>
      <c r="D33" s="71">
        <v>139.5</v>
      </c>
      <c r="E33" s="69" t="s">
        <v>24</v>
      </c>
    </row>
    <row r="34" spans="2:5" s="8" customFormat="1" ht="15">
      <c r="B34" s="68"/>
      <c r="C34" s="69"/>
      <c r="D34" s="70"/>
      <c r="E34" s="69"/>
    </row>
    <row r="35" spans="2:5" s="8" customFormat="1" ht="15">
      <c r="B35" s="68">
        <v>44626</v>
      </c>
      <c r="C35" s="69" t="s">
        <v>335</v>
      </c>
      <c r="D35" s="70">
        <v>5600</v>
      </c>
      <c r="E35" s="69" t="s">
        <v>19</v>
      </c>
    </row>
    <row r="36" spans="2:5" s="8" customFormat="1" ht="15">
      <c r="B36" s="68">
        <v>44627</v>
      </c>
      <c r="C36" s="69" t="s">
        <v>336</v>
      </c>
      <c r="D36" s="70">
        <v>609</v>
      </c>
      <c r="E36" s="69" t="s">
        <v>24</v>
      </c>
    </row>
    <row r="37" spans="2:5" s="8" customFormat="1" ht="15">
      <c r="B37" s="68">
        <v>44628</v>
      </c>
      <c r="C37" s="69" t="s">
        <v>337</v>
      </c>
      <c r="D37" s="70">
        <v>6900</v>
      </c>
      <c r="E37" s="69" t="s">
        <v>19</v>
      </c>
    </row>
    <row r="38" spans="2:5" s="8" customFormat="1" ht="15">
      <c r="B38" s="68">
        <v>44628</v>
      </c>
      <c r="C38" s="72" t="s">
        <v>338</v>
      </c>
      <c r="D38" s="70">
        <v>6600</v>
      </c>
      <c r="E38" s="69" t="s">
        <v>24</v>
      </c>
    </row>
    <row r="39" spans="2:5" s="8" customFormat="1" ht="15">
      <c r="B39" s="68">
        <v>44630</v>
      </c>
      <c r="C39" s="72" t="s">
        <v>339</v>
      </c>
      <c r="D39" s="70">
        <v>111.9</v>
      </c>
      <c r="E39" s="69" t="s">
        <v>19</v>
      </c>
    </row>
    <row r="40" spans="2:5" s="8" customFormat="1" ht="15">
      <c r="B40" s="68">
        <v>44633</v>
      </c>
      <c r="C40" s="69" t="s">
        <v>340</v>
      </c>
      <c r="D40" s="70">
        <v>4900</v>
      </c>
      <c r="E40" s="69" t="s">
        <v>19</v>
      </c>
    </row>
    <row r="41" spans="2:5" s="8" customFormat="1" ht="15">
      <c r="B41" s="68">
        <v>44633</v>
      </c>
      <c r="C41" s="69" t="s">
        <v>341</v>
      </c>
      <c r="D41" s="70">
        <v>12800</v>
      </c>
      <c r="E41" s="69" t="s">
        <v>19</v>
      </c>
    </row>
    <row r="42" spans="2:5" s="8" customFormat="1" ht="15">
      <c r="B42" s="68">
        <v>44634</v>
      </c>
      <c r="C42" s="69" t="s">
        <v>342</v>
      </c>
      <c r="D42" s="70">
        <v>200</v>
      </c>
      <c r="E42" s="69" t="s">
        <v>24</v>
      </c>
    </row>
    <row r="43" spans="2:5" s="8" customFormat="1" ht="15">
      <c r="B43" s="68">
        <v>44639</v>
      </c>
      <c r="C43" s="69" t="s">
        <v>343</v>
      </c>
      <c r="D43" s="70">
        <v>42</v>
      </c>
      <c r="E43" s="69" t="s">
        <v>19</v>
      </c>
    </row>
    <row r="44" spans="2:5" s="8" customFormat="1" ht="15">
      <c r="B44" s="68">
        <v>44640</v>
      </c>
      <c r="C44" s="69" t="s">
        <v>344</v>
      </c>
      <c r="D44" s="70">
        <v>3000</v>
      </c>
      <c r="E44" s="69" t="s">
        <v>19</v>
      </c>
    </row>
    <row r="45" spans="2:5" s="8" customFormat="1" ht="15">
      <c r="B45" s="68">
        <v>44640</v>
      </c>
      <c r="C45" s="69" t="s">
        <v>345</v>
      </c>
      <c r="D45" s="70">
        <v>6700</v>
      </c>
      <c r="E45" s="69" t="s">
        <v>19</v>
      </c>
    </row>
    <row r="46" spans="2:5" s="8" customFormat="1" ht="15">
      <c r="B46" s="68">
        <v>44647</v>
      </c>
      <c r="C46" s="69" t="s">
        <v>346</v>
      </c>
      <c r="D46" s="70">
        <v>2800</v>
      </c>
      <c r="E46" s="69" t="s">
        <v>19</v>
      </c>
    </row>
    <row r="47" spans="2:5" s="8" customFormat="1" ht="15">
      <c r="B47" s="68">
        <v>44647</v>
      </c>
      <c r="C47" s="69" t="s">
        <v>347</v>
      </c>
      <c r="D47" s="70">
        <v>7400</v>
      </c>
      <c r="E47" s="69" t="s">
        <v>19</v>
      </c>
    </row>
    <row r="48" spans="2:5" s="8" customFormat="1" ht="15">
      <c r="B48" s="68">
        <v>44651</v>
      </c>
      <c r="C48" s="69" t="s">
        <v>348</v>
      </c>
      <c r="D48" s="70">
        <v>1000</v>
      </c>
      <c r="E48" s="69" t="s">
        <v>19</v>
      </c>
    </row>
    <row r="49" spans="2:5" s="8" customFormat="1" ht="15">
      <c r="B49" s="68">
        <v>44651</v>
      </c>
      <c r="C49" s="69" t="s">
        <v>349</v>
      </c>
      <c r="D49" s="70">
        <v>2000</v>
      </c>
      <c r="E49" s="69" t="s">
        <v>19</v>
      </c>
    </row>
    <row r="50" spans="2:5" s="8" customFormat="1" ht="15">
      <c r="B50" s="68">
        <v>44651</v>
      </c>
      <c r="C50" s="69" t="s">
        <v>350</v>
      </c>
      <c r="D50" s="70">
        <v>4500</v>
      </c>
      <c r="E50" s="69" t="s">
        <v>24</v>
      </c>
    </row>
    <row r="51" spans="2:5" s="8" customFormat="1" ht="15">
      <c r="B51" s="68">
        <v>44651</v>
      </c>
      <c r="C51" s="69" t="s">
        <v>351</v>
      </c>
      <c r="D51" s="71">
        <v>63</v>
      </c>
      <c r="E51" s="69" t="s">
        <v>24</v>
      </c>
    </row>
    <row r="52" spans="2:5" s="8" customFormat="1" ht="15">
      <c r="B52" s="68"/>
      <c r="C52" s="69"/>
      <c r="D52" s="70"/>
      <c r="E52" s="69"/>
    </row>
    <row r="53" spans="2:5" s="8" customFormat="1" ht="15">
      <c r="B53" s="68">
        <v>44652</v>
      </c>
      <c r="C53" s="69" t="s">
        <v>352</v>
      </c>
      <c r="D53" s="70">
        <v>240.9</v>
      </c>
      <c r="E53" s="69" t="s">
        <v>19</v>
      </c>
    </row>
    <row r="54" spans="2:5" s="8" customFormat="1" ht="15">
      <c r="B54" s="68">
        <v>44654</v>
      </c>
      <c r="C54" s="69" t="s">
        <v>353</v>
      </c>
      <c r="D54" s="70">
        <v>26200</v>
      </c>
      <c r="E54" s="69" t="s">
        <v>19</v>
      </c>
    </row>
    <row r="55" spans="2:5" s="8" customFormat="1" ht="15">
      <c r="B55" s="68">
        <v>44655</v>
      </c>
      <c r="C55" s="69" t="s">
        <v>354</v>
      </c>
      <c r="D55" s="70">
        <v>9600</v>
      </c>
      <c r="E55" s="69" t="s">
        <v>19</v>
      </c>
    </row>
    <row r="56" spans="2:5" s="8" customFormat="1" ht="15">
      <c r="B56" s="68">
        <v>44655</v>
      </c>
      <c r="C56" s="69" t="s">
        <v>355</v>
      </c>
      <c r="D56" s="70">
        <v>5000</v>
      </c>
      <c r="E56" s="69" t="s">
        <v>19</v>
      </c>
    </row>
    <row r="57" spans="2:5" s="8" customFormat="1" ht="15">
      <c r="B57" s="68">
        <v>44656</v>
      </c>
      <c r="C57" s="69" t="s">
        <v>356</v>
      </c>
      <c r="D57" s="70">
        <v>2400</v>
      </c>
      <c r="E57" s="69" t="s">
        <v>19</v>
      </c>
    </row>
    <row r="58" spans="2:5" s="8" customFormat="1" ht="15">
      <c r="B58" s="68">
        <v>44656</v>
      </c>
      <c r="C58" s="69" t="s">
        <v>357</v>
      </c>
      <c r="D58" s="70">
        <v>9400</v>
      </c>
      <c r="E58" s="69" t="s">
        <v>19</v>
      </c>
    </row>
    <row r="59" spans="2:5" s="8" customFormat="1" ht="15">
      <c r="B59" s="68">
        <v>44660</v>
      </c>
      <c r="C59" s="69" t="s">
        <v>358</v>
      </c>
      <c r="D59" s="70">
        <v>300</v>
      </c>
      <c r="E59" s="69" t="s">
        <v>19</v>
      </c>
    </row>
    <row r="60" spans="2:5" s="8" customFormat="1" ht="15">
      <c r="B60" s="73">
        <v>44667</v>
      </c>
      <c r="C60" s="69" t="s">
        <v>359</v>
      </c>
      <c r="D60" s="70">
        <v>1000</v>
      </c>
      <c r="E60" s="69" t="s">
        <v>19</v>
      </c>
    </row>
    <row r="61" spans="2:5" s="8" customFormat="1" ht="15">
      <c r="B61" s="68">
        <v>44669</v>
      </c>
      <c r="C61" s="69" t="s">
        <v>360</v>
      </c>
      <c r="D61" s="70">
        <v>200</v>
      </c>
      <c r="E61" s="69" t="s">
        <v>24</v>
      </c>
    </row>
    <row r="62" spans="2:5" s="8" customFormat="1" ht="15">
      <c r="B62" s="68">
        <v>44680</v>
      </c>
      <c r="C62" s="69" t="s">
        <v>361</v>
      </c>
      <c r="D62" s="70">
        <v>1600</v>
      </c>
      <c r="E62" s="69" t="s">
        <v>19</v>
      </c>
    </row>
    <row r="63" spans="2:5" s="8" customFormat="1" ht="15">
      <c r="B63" s="68">
        <v>44680</v>
      </c>
      <c r="C63" s="69" t="s">
        <v>362</v>
      </c>
      <c r="D63" s="70">
        <v>1500</v>
      </c>
      <c r="E63" s="69" t="s">
        <v>19</v>
      </c>
    </row>
    <row r="64" spans="2:5" s="8" customFormat="1" ht="15">
      <c r="B64" s="68">
        <v>44680</v>
      </c>
      <c r="C64" s="69" t="s">
        <v>363</v>
      </c>
      <c r="D64" s="70">
        <v>4500</v>
      </c>
      <c r="E64" s="69" t="s">
        <v>24</v>
      </c>
    </row>
    <row r="65" spans="2:5" s="8" customFormat="1" ht="15">
      <c r="B65" s="68">
        <v>44681</v>
      </c>
      <c r="C65" s="69" t="s">
        <v>364</v>
      </c>
      <c r="D65" s="71">
        <v>59.4</v>
      </c>
      <c r="E65" s="69" t="s">
        <v>24</v>
      </c>
    </row>
    <row r="66" spans="2:5" s="8" customFormat="1" ht="15">
      <c r="B66" s="68"/>
      <c r="C66" s="69"/>
      <c r="D66" s="70"/>
      <c r="E66" s="69"/>
    </row>
    <row r="67" spans="2:5" s="8" customFormat="1" ht="15">
      <c r="B67" s="68">
        <v>44683</v>
      </c>
      <c r="C67" s="69" t="s">
        <v>365</v>
      </c>
      <c r="D67" s="70">
        <v>4600</v>
      </c>
      <c r="E67" s="69" t="s">
        <v>19</v>
      </c>
    </row>
    <row r="68" spans="2:5" s="8" customFormat="1" ht="15">
      <c r="B68" s="68">
        <v>44689</v>
      </c>
      <c r="C68" s="69" t="s">
        <v>366</v>
      </c>
      <c r="D68" s="70">
        <v>800</v>
      </c>
      <c r="E68" s="69" t="s">
        <v>19</v>
      </c>
    </row>
    <row r="69" spans="2:5" s="8" customFormat="1" ht="15">
      <c r="B69" s="68">
        <v>44689</v>
      </c>
      <c r="C69" s="69" t="s">
        <v>367</v>
      </c>
      <c r="D69" s="70">
        <v>2400</v>
      </c>
      <c r="E69" s="69" t="s">
        <v>19</v>
      </c>
    </row>
    <row r="70" spans="2:5" s="8" customFormat="1" ht="15">
      <c r="B70" s="68">
        <v>44702</v>
      </c>
      <c r="C70" s="69" t="s">
        <v>368</v>
      </c>
      <c r="D70" s="70">
        <v>1800</v>
      </c>
      <c r="E70" s="69" t="s">
        <v>19</v>
      </c>
    </row>
    <row r="71" spans="2:5" s="8" customFormat="1" ht="15">
      <c r="B71" s="68">
        <v>44703</v>
      </c>
      <c r="C71" s="69" t="s">
        <v>369</v>
      </c>
      <c r="D71" s="70">
        <v>79</v>
      </c>
      <c r="E71" s="69" t="s">
        <v>24</v>
      </c>
    </row>
    <row r="72" spans="2:5" s="8" customFormat="1" ht="15">
      <c r="B72" s="68">
        <v>44703</v>
      </c>
      <c r="C72" s="69" t="s">
        <v>370</v>
      </c>
      <c r="D72" s="70">
        <v>200</v>
      </c>
      <c r="E72" s="69" t="s">
        <v>24</v>
      </c>
    </row>
    <row r="73" spans="2:5" s="8" customFormat="1" ht="15">
      <c r="B73" s="68">
        <v>44711</v>
      </c>
      <c r="C73" s="69" t="s">
        <v>371</v>
      </c>
      <c r="D73" s="70">
        <v>1000</v>
      </c>
      <c r="E73" s="69" t="s">
        <v>24</v>
      </c>
    </row>
    <row r="74" spans="2:5" s="8" customFormat="1" ht="15">
      <c r="B74" s="68">
        <v>44712</v>
      </c>
      <c r="C74" s="69" t="s">
        <v>372</v>
      </c>
      <c r="D74" s="71">
        <v>178</v>
      </c>
      <c r="E74" s="69" t="s">
        <v>24</v>
      </c>
    </row>
    <row r="75" spans="2:5" s="8" customFormat="1" ht="15">
      <c r="B75" s="68">
        <v>44712</v>
      </c>
      <c r="C75" s="69" t="s">
        <v>373</v>
      </c>
      <c r="D75" s="71">
        <v>239</v>
      </c>
      <c r="E75" s="69" t="s">
        <v>19</v>
      </c>
    </row>
    <row r="76" spans="2:5" s="8" customFormat="1" ht="15">
      <c r="B76" s="68">
        <v>44712</v>
      </c>
      <c r="C76" s="69" t="s">
        <v>374</v>
      </c>
      <c r="D76" s="70">
        <v>2000</v>
      </c>
      <c r="E76" s="69" t="s">
        <v>19</v>
      </c>
    </row>
    <row r="77" spans="2:5" s="8" customFormat="1" ht="15">
      <c r="B77" s="68">
        <v>44712</v>
      </c>
      <c r="C77" s="69" t="s">
        <v>375</v>
      </c>
      <c r="D77" s="70">
        <v>4500</v>
      </c>
      <c r="E77" s="69" t="s">
        <v>24</v>
      </c>
    </row>
    <row r="78" spans="2:5" s="8" customFormat="1" ht="15">
      <c r="B78" s="68">
        <v>44712</v>
      </c>
      <c r="C78" s="69" t="s">
        <v>376</v>
      </c>
      <c r="D78" s="71">
        <v>28.8</v>
      </c>
      <c r="E78" s="69" t="s">
        <v>24</v>
      </c>
    </row>
    <row r="79" spans="2:5" s="8" customFormat="1" ht="15">
      <c r="B79" s="68"/>
      <c r="C79" s="69"/>
      <c r="D79" s="70"/>
      <c r="E79" s="69"/>
    </row>
    <row r="80" spans="2:5" s="8" customFormat="1" ht="15">
      <c r="B80" s="68">
        <v>44718</v>
      </c>
      <c r="C80" s="69" t="s">
        <v>377</v>
      </c>
      <c r="D80" s="70">
        <v>1130.4</v>
      </c>
      <c r="E80" s="69" t="s">
        <v>19</v>
      </c>
    </row>
    <row r="81" spans="2:5" s="8" customFormat="1" ht="15">
      <c r="B81" s="68">
        <v>44721</v>
      </c>
      <c r="C81" s="72" t="s">
        <v>378</v>
      </c>
      <c r="D81" s="70">
        <v>6600</v>
      </c>
      <c r="E81" s="69" t="s">
        <v>24</v>
      </c>
    </row>
    <row r="82" spans="2:5" s="8" customFormat="1" ht="15">
      <c r="B82" s="68">
        <v>44727</v>
      </c>
      <c r="C82" s="69" t="s">
        <v>379</v>
      </c>
      <c r="D82" s="70">
        <v>300</v>
      </c>
      <c r="E82" s="69" t="s">
        <v>19</v>
      </c>
    </row>
    <row r="83" spans="2:5" s="8" customFormat="1" ht="15">
      <c r="B83" s="68">
        <v>44728</v>
      </c>
      <c r="C83" s="69" t="s">
        <v>380</v>
      </c>
      <c r="D83" s="70">
        <v>193</v>
      </c>
      <c r="E83" s="69" t="s">
        <v>19</v>
      </c>
    </row>
    <row r="84" spans="2:5" s="8" customFormat="1" ht="15">
      <c r="B84" s="68">
        <v>44736</v>
      </c>
      <c r="C84" s="69" t="s">
        <v>381</v>
      </c>
      <c r="D84" s="70">
        <v>200</v>
      </c>
      <c r="E84" s="69" t="s">
        <v>24</v>
      </c>
    </row>
    <row r="85" spans="2:5" s="8" customFormat="1" ht="15">
      <c r="B85" s="68">
        <v>44741</v>
      </c>
      <c r="C85" s="72" t="s">
        <v>382</v>
      </c>
      <c r="D85" s="70">
        <v>1670</v>
      </c>
      <c r="E85" s="69" t="s">
        <v>24</v>
      </c>
    </row>
    <row r="86" spans="2:5" s="8" customFormat="1" ht="15">
      <c r="B86" s="68">
        <v>44742</v>
      </c>
      <c r="C86" s="69" t="s">
        <v>383</v>
      </c>
      <c r="D86" s="70">
        <v>2000</v>
      </c>
      <c r="E86" s="69" t="s">
        <v>19</v>
      </c>
    </row>
    <row r="87" spans="2:5" s="8" customFormat="1" ht="15">
      <c r="B87" s="68">
        <v>44742</v>
      </c>
      <c r="C87" s="69" t="s">
        <v>384</v>
      </c>
      <c r="D87" s="70">
        <v>4500</v>
      </c>
      <c r="E87" s="69" t="s">
        <v>24</v>
      </c>
    </row>
    <row r="88" spans="2:5" s="8" customFormat="1" ht="15">
      <c r="B88" s="68">
        <v>44742</v>
      </c>
      <c r="C88" s="69" t="s">
        <v>385</v>
      </c>
      <c r="D88" s="71">
        <v>5.4</v>
      </c>
      <c r="E88" s="69" t="s">
        <v>24</v>
      </c>
    </row>
    <row r="89" spans="2:5" s="8" customFormat="1" ht="15">
      <c r="B89" s="68"/>
      <c r="C89" s="69"/>
      <c r="D89" s="71"/>
      <c r="E89" s="69"/>
    </row>
    <row r="90" spans="2:5" s="8" customFormat="1" ht="15">
      <c r="B90" s="68" t="s">
        <v>386</v>
      </c>
      <c r="C90" s="69" t="s">
        <v>387</v>
      </c>
      <c r="D90" s="71">
        <v>1730</v>
      </c>
      <c r="E90" s="69" t="s">
        <v>24</v>
      </c>
    </row>
    <row r="91" spans="2:5" s="8" customFormat="1" ht="15">
      <c r="B91" s="68" t="s">
        <v>388</v>
      </c>
      <c r="C91" s="69" t="s">
        <v>389</v>
      </c>
      <c r="D91" s="71">
        <v>2749</v>
      </c>
      <c r="E91" s="69" t="s">
        <v>24</v>
      </c>
    </row>
    <row r="92" spans="2:5" s="8" customFormat="1" ht="15">
      <c r="B92" s="68" t="s">
        <v>390</v>
      </c>
      <c r="C92" s="69" t="s">
        <v>391</v>
      </c>
      <c r="D92" s="74">
        <v>147</v>
      </c>
      <c r="E92" s="69" t="s">
        <v>19</v>
      </c>
    </row>
    <row r="93" spans="2:5" s="8" customFormat="1" ht="15">
      <c r="B93" s="68" t="s">
        <v>392</v>
      </c>
      <c r="C93" s="69" t="s">
        <v>393</v>
      </c>
      <c r="D93" s="71">
        <v>134.84</v>
      </c>
      <c r="E93" s="69" t="s">
        <v>24</v>
      </c>
    </row>
    <row r="94" spans="2:5" s="8" customFormat="1" ht="15">
      <c r="B94" s="68" t="s">
        <v>394</v>
      </c>
      <c r="C94" s="69" t="s">
        <v>395</v>
      </c>
      <c r="D94" s="74">
        <v>344.2</v>
      </c>
      <c r="E94" s="69" t="s">
        <v>19</v>
      </c>
    </row>
    <row r="95" spans="2:5" s="8" customFormat="1" ht="15">
      <c r="B95" s="68" t="s">
        <v>396</v>
      </c>
      <c r="C95" s="69" t="s">
        <v>397</v>
      </c>
      <c r="D95" s="71">
        <v>9584</v>
      </c>
      <c r="E95" s="69" t="s">
        <v>19</v>
      </c>
    </row>
    <row r="96" spans="2:5" s="8" customFormat="1" ht="15">
      <c r="B96" s="68" t="s">
        <v>398</v>
      </c>
      <c r="C96" s="69" t="s">
        <v>399</v>
      </c>
      <c r="D96" s="71">
        <v>115.3</v>
      </c>
      <c r="E96" s="69" t="s">
        <v>19</v>
      </c>
    </row>
    <row r="97" spans="2:5" s="8" customFormat="1" ht="15">
      <c r="B97" s="68" t="s">
        <v>400</v>
      </c>
      <c r="C97" s="69" t="s">
        <v>401</v>
      </c>
      <c r="D97" s="71">
        <v>249.73</v>
      </c>
      <c r="E97" s="69" t="s">
        <v>19</v>
      </c>
    </row>
    <row r="98" spans="2:5" s="8" customFormat="1" ht="15">
      <c r="B98" s="68" t="s">
        <v>402</v>
      </c>
      <c r="C98" s="69" t="s">
        <v>403</v>
      </c>
      <c r="D98" s="71">
        <v>6000</v>
      </c>
      <c r="E98" s="69" t="s">
        <v>19</v>
      </c>
    </row>
    <row r="99" spans="2:5" s="8" customFormat="1" ht="15">
      <c r="B99" s="68" t="s">
        <v>402</v>
      </c>
      <c r="C99" s="69" t="s">
        <v>404</v>
      </c>
      <c r="D99" s="71">
        <v>159.73</v>
      </c>
      <c r="E99" s="69" t="s">
        <v>19</v>
      </c>
    </row>
    <row r="100" spans="2:5" s="8" customFormat="1" ht="15">
      <c r="B100" s="68" t="s">
        <v>405</v>
      </c>
      <c r="C100" s="69" t="s">
        <v>406</v>
      </c>
      <c r="D100" s="71">
        <v>1603.52</v>
      </c>
      <c r="E100" s="69" t="s">
        <v>19</v>
      </c>
    </row>
    <row r="101" spans="2:5" s="8" customFormat="1" ht="15">
      <c r="B101" s="68" t="s">
        <v>405</v>
      </c>
      <c r="C101" s="69" t="s">
        <v>407</v>
      </c>
      <c r="D101" s="74">
        <v>388</v>
      </c>
      <c r="E101" s="69" t="s">
        <v>19</v>
      </c>
    </row>
    <row r="102" spans="2:5" s="8" customFormat="1" ht="15">
      <c r="B102" s="68" t="s">
        <v>408</v>
      </c>
      <c r="C102" s="69" t="s">
        <v>409</v>
      </c>
      <c r="D102" s="71">
        <v>259.1</v>
      </c>
      <c r="E102" s="69" t="s">
        <v>19</v>
      </c>
    </row>
    <row r="103" spans="2:5" s="8" customFormat="1" ht="15">
      <c r="B103" s="68" t="s">
        <v>410</v>
      </c>
      <c r="C103" s="69" t="s">
        <v>411</v>
      </c>
      <c r="D103" s="71">
        <v>479.73</v>
      </c>
      <c r="E103" s="69" t="s">
        <v>19</v>
      </c>
    </row>
    <row r="104" spans="2:5" s="8" customFormat="1" ht="15">
      <c r="B104" s="68" t="s">
        <v>410</v>
      </c>
      <c r="C104" s="69" t="s">
        <v>412</v>
      </c>
      <c r="D104" s="71">
        <v>4030</v>
      </c>
      <c r="E104" s="69" t="s">
        <v>24</v>
      </c>
    </row>
    <row r="105" spans="2:5" s="8" customFormat="1" ht="15">
      <c r="B105" s="68" t="s">
        <v>410</v>
      </c>
      <c r="C105" s="69" t="s">
        <v>413</v>
      </c>
      <c r="D105" s="70">
        <v>4500</v>
      </c>
      <c r="E105" s="69" t="s">
        <v>24</v>
      </c>
    </row>
    <row r="106" spans="2:5" s="8" customFormat="1" ht="15">
      <c r="B106" s="68" t="s">
        <v>414</v>
      </c>
      <c r="C106" s="69" t="s">
        <v>415</v>
      </c>
      <c r="D106" s="71">
        <v>7750</v>
      </c>
      <c r="E106" s="69" t="s">
        <v>19</v>
      </c>
    </row>
    <row r="107" spans="2:5" s="8" customFormat="1" ht="15">
      <c r="B107" s="68"/>
      <c r="C107" s="69"/>
      <c r="D107" s="71"/>
      <c r="E107" s="69"/>
    </row>
    <row r="108" spans="2:5" s="8" customFormat="1" ht="15">
      <c r="B108" s="68">
        <v>44776</v>
      </c>
      <c r="C108" s="69" t="s">
        <v>416</v>
      </c>
      <c r="D108" s="71">
        <v>600</v>
      </c>
      <c r="E108" s="69" t="s">
        <v>19</v>
      </c>
    </row>
    <row r="109" spans="2:5" s="8" customFormat="1" ht="15">
      <c r="B109" s="68">
        <v>44783</v>
      </c>
      <c r="C109" s="69" t="s">
        <v>417</v>
      </c>
      <c r="D109" s="71">
        <v>152</v>
      </c>
      <c r="E109" s="69" t="s">
        <v>19</v>
      </c>
    </row>
    <row r="110" spans="2:5" s="8" customFormat="1" ht="15">
      <c r="B110" s="68">
        <v>44787</v>
      </c>
      <c r="C110" s="69" t="s">
        <v>418</v>
      </c>
      <c r="D110" s="71">
        <v>2910</v>
      </c>
      <c r="E110" s="69" t="s">
        <v>19</v>
      </c>
    </row>
    <row r="111" spans="2:5" s="8" customFormat="1" ht="15">
      <c r="B111" s="68">
        <v>44794</v>
      </c>
      <c r="C111" s="69" t="s">
        <v>419</v>
      </c>
      <c r="D111" s="71">
        <v>9400</v>
      </c>
      <c r="E111" s="69" t="s">
        <v>19</v>
      </c>
    </row>
    <row r="112" spans="2:5" s="8" customFormat="1" ht="15">
      <c r="B112" s="68">
        <v>44794</v>
      </c>
      <c r="C112" s="69" t="s">
        <v>420</v>
      </c>
      <c r="D112" s="71">
        <v>9000</v>
      </c>
      <c r="E112" s="69" t="s">
        <v>19</v>
      </c>
    </row>
    <row r="113" spans="2:5" s="8" customFormat="1" ht="15">
      <c r="B113" s="68">
        <v>44795</v>
      </c>
      <c r="C113" s="69" t="s">
        <v>421</v>
      </c>
      <c r="D113" s="71">
        <v>6200</v>
      </c>
      <c r="E113" s="69" t="s">
        <v>19</v>
      </c>
    </row>
    <row r="114" spans="2:5" s="8" customFormat="1" ht="15">
      <c r="B114" s="68">
        <v>44795</v>
      </c>
      <c r="C114" s="69" t="s">
        <v>422</v>
      </c>
      <c r="D114" s="71">
        <v>31800</v>
      </c>
      <c r="E114" s="69" t="s">
        <v>19</v>
      </c>
    </row>
    <row r="115" spans="2:5" s="8" customFormat="1" ht="15">
      <c r="B115" s="68">
        <v>44795</v>
      </c>
      <c r="C115" s="69" t="s">
        <v>423</v>
      </c>
      <c r="D115" s="71">
        <v>13400</v>
      </c>
      <c r="E115" s="69" t="s">
        <v>19</v>
      </c>
    </row>
    <row r="116" spans="2:5" s="8" customFormat="1" ht="15">
      <c r="B116" s="68">
        <v>44795</v>
      </c>
      <c r="C116" s="69" t="s">
        <v>424</v>
      </c>
      <c r="D116" s="71">
        <v>14300</v>
      </c>
      <c r="E116" s="69" t="s">
        <v>19</v>
      </c>
    </row>
    <row r="117" spans="2:5" s="8" customFormat="1" ht="15">
      <c r="B117" s="68">
        <v>44796</v>
      </c>
      <c r="C117" s="69" t="s">
        <v>425</v>
      </c>
      <c r="D117" s="71">
        <v>22500</v>
      </c>
      <c r="E117" s="69" t="s">
        <v>19</v>
      </c>
    </row>
    <row r="118" spans="2:5" s="8" customFormat="1" ht="15">
      <c r="B118" s="68">
        <v>44797</v>
      </c>
      <c r="C118" s="69" t="s">
        <v>426</v>
      </c>
      <c r="D118" s="71">
        <v>18200</v>
      </c>
      <c r="E118" s="69" t="s">
        <v>19</v>
      </c>
    </row>
    <row r="119" spans="2:5" s="8" customFormat="1" ht="15">
      <c r="B119" s="68">
        <v>44797</v>
      </c>
      <c r="C119" s="69" t="s">
        <v>427</v>
      </c>
      <c r="D119" s="71">
        <v>-600</v>
      </c>
      <c r="E119" s="69" t="s">
        <v>19</v>
      </c>
    </row>
    <row r="120" spans="2:5" s="8" customFormat="1" ht="15">
      <c r="B120" s="68">
        <v>44797</v>
      </c>
      <c r="C120" s="69" t="s">
        <v>428</v>
      </c>
      <c r="D120" s="71">
        <v>9200</v>
      </c>
      <c r="E120" s="69" t="s">
        <v>19</v>
      </c>
    </row>
    <row r="121" spans="2:5" s="8" customFormat="1" ht="15">
      <c r="B121" s="68">
        <v>44797</v>
      </c>
      <c r="C121" s="69" t="s">
        <v>427</v>
      </c>
      <c r="D121" s="71">
        <v>-600</v>
      </c>
      <c r="E121" s="69" t="s">
        <v>19</v>
      </c>
    </row>
    <row r="122" spans="2:5" s="8" customFormat="1" ht="15">
      <c r="B122" s="68">
        <v>44798</v>
      </c>
      <c r="C122" s="69" t="s">
        <v>429</v>
      </c>
      <c r="D122" s="71">
        <v>11900</v>
      </c>
      <c r="E122" s="69" t="s">
        <v>19</v>
      </c>
    </row>
    <row r="123" spans="2:5" s="8" customFormat="1" ht="15">
      <c r="B123" s="68">
        <v>44798</v>
      </c>
      <c r="C123" s="69" t="s">
        <v>430</v>
      </c>
      <c r="D123" s="71">
        <v>5200</v>
      </c>
      <c r="E123" s="69" t="s">
        <v>19</v>
      </c>
    </row>
    <row r="124" spans="2:5" s="8" customFormat="1" ht="15">
      <c r="B124" s="68">
        <v>44798</v>
      </c>
      <c r="C124" s="69" t="s">
        <v>427</v>
      </c>
      <c r="D124" s="71">
        <v>-600</v>
      </c>
      <c r="E124" s="69" t="s">
        <v>19</v>
      </c>
    </row>
    <row r="125" spans="2:5" s="8" customFormat="1" ht="15">
      <c r="B125" s="68">
        <v>44799</v>
      </c>
      <c r="C125" s="69" t="s">
        <v>431</v>
      </c>
      <c r="D125" s="71">
        <v>12300</v>
      </c>
      <c r="E125" s="69" t="s">
        <v>19</v>
      </c>
    </row>
    <row r="126" spans="2:5" s="8" customFormat="1" ht="15">
      <c r="B126" s="68">
        <v>44800</v>
      </c>
      <c r="C126" s="69" t="s">
        <v>432</v>
      </c>
      <c r="D126" s="71">
        <v>4600</v>
      </c>
      <c r="E126" s="69" t="s">
        <v>19</v>
      </c>
    </row>
    <row r="127" spans="2:5" s="8" customFormat="1" ht="15">
      <c r="B127" s="68">
        <v>44800</v>
      </c>
      <c r="C127" s="69" t="s">
        <v>433</v>
      </c>
      <c r="D127" s="71">
        <v>6553</v>
      </c>
      <c r="E127" s="69" t="s">
        <v>19</v>
      </c>
    </row>
    <row r="128" spans="2:5" s="8" customFormat="1" ht="15">
      <c r="B128" s="68">
        <v>44801</v>
      </c>
      <c r="C128" s="69" t="s">
        <v>434</v>
      </c>
      <c r="D128" s="71">
        <v>29000</v>
      </c>
      <c r="E128" s="69" t="s">
        <v>19</v>
      </c>
    </row>
    <row r="129" spans="2:5" s="8" customFormat="1" ht="15">
      <c r="B129" s="68">
        <v>44802</v>
      </c>
      <c r="C129" s="69" t="s">
        <v>435</v>
      </c>
      <c r="D129" s="70">
        <v>300</v>
      </c>
      <c r="E129" s="69" t="s">
        <v>24</v>
      </c>
    </row>
    <row r="130" spans="2:5" s="8" customFormat="1" ht="15">
      <c r="B130" s="68">
        <v>44803</v>
      </c>
      <c r="C130" s="69" t="s">
        <v>436</v>
      </c>
      <c r="D130" s="71">
        <v>2800</v>
      </c>
      <c r="E130" s="69" t="s">
        <v>19</v>
      </c>
    </row>
    <row r="131" spans="2:5" s="8" customFormat="1" ht="15">
      <c r="B131" s="68">
        <v>44803</v>
      </c>
      <c r="C131" s="69" t="s">
        <v>437</v>
      </c>
      <c r="D131" s="71">
        <v>229</v>
      </c>
      <c r="E131" s="69" t="s">
        <v>24</v>
      </c>
    </row>
    <row r="132" spans="2:5" s="8" customFormat="1" ht="15">
      <c r="B132" s="68">
        <v>44803</v>
      </c>
      <c r="C132" s="69" t="s">
        <v>438</v>
      </c>
      <c r="D132" s="70">
        <v>300</v>
      </c>
      <c r="E132" s="69" t="s">
        <v>24</v>
      </c>
    </row>
    <row r="133" spans="2:5" s="8" customFormat="1" ht="15">
      <c r="B133" s="68">
        <v>44804</v>
      </c>
      <c r="C133" s="69" t="s">
        <v>439</v>
      </c>
      <c r="D133" s="70">
        <v>4500</v>
      </c>
      <c r="E133" s="69" t="s">
        <v>24</v>
      </c>
    </row>
    <row r="134" spans="2:5" s="8" customFormat="1" ht="15">
      <c r="B134" s="68">
        <v>44804</v>
      </c>
      <c r="C134" s="69" t="s">
        <v>440</v>
      </c>
      <c r="D134" s="71">
        <v>2800</v>
      </c>
      <c r="E134" s="69" t="s">
        <v>19</v>
      </c>
    </row>
    <row r="135" spans="2:5" s="8" customFormat="1" ht="15">
      <c r="B135" s="68">
        <v>44804</v>
      </c>
      <c r="C135" s="69" t="s">
        <v>441</v>
      </c>
      <c r="D135" s="71">
        <v>261</v>
      </c>
      <c r="E135" s="69" t="s">
        <v>24</v>
      </c>
    </row>
    <row r="136" spans="2:5" s="8" customFormat="1" ht="15">
      <c r="B136" s="68"/>
      <c r="C136" s="69"/>
      <c r="D136" s="71"/>
      <c r="E136" s="69"/>
    </row>
    <row r="137" spans="2:5" s="8" customFormat="1" ht="15">
      <c r="B137" s="68">
        <v>44813</v>
      </c>
      <c r="C137" s="72" t="s">
        <v>442</v>
      </c>
      <c r="D137" s="70">
        <v>6600</v>
      </c>
      <c r="E137" s="69" t="s">
        <v>24</v>
      </c>
    </row>
    <row r="138" spans="2:5" s="8" customFormat="1" ht="15">
      <c r="B138" s="68">
        <v>44813</v>
      </c>
      <c r="C138" s="69" t="s">
        <v>443</v>
      </c>
      <c r="D138" s="74">
        <v>149</v>
      </c>
      <c r="E138" s="69" t="s">
        <v>24</v>
      </c>
    </row>
    <row r="139" spans="2:5" s="8" customFormat="1" ht="15">
      <c r="B139" s="68">
        <v>44829</v>
      </c>
      <c r="C139" s="69" t="s">
        <v>444</v>
      </c>
      <c r="D139" s="71">
        <v>202.66</v>
      </c>
      <c r="E139" s="69" t="s">
        <v>24</v>
      </c>
    </row>
    <row r="140" spans="2:5" s="8" customFormat="1" ht="15">
      <c r="B140" s="68">
        <v>44833</v>
      </c>
      <c r="C140" s="69" t="s">
        <v>445</v>
      </c>
      <c r="D140" s="70">
        <v>4500</v>
      </c>
      <c r="E140" s="69" t="s">
        <v>24</v>
      </c>
    </row>
    <row r="141" spans="2:5" s="8" customFormat="1" ht="15">
      <c r="B141" s="68">
        <v>44834</v>
      </c>
      <c r="C141" s="69" t="s">
        <v>446</v>
      </c>
      <c r="D141" s="71">
        <v>54</v>
      </c>
      <c r="E141" s="69" t="s">
        <v>24</v>
      </c>
    </row>
    <row r="142" spans="2:5" s="8" customFormat="1" ht="15">
      <c r="B142" s="68">
        <v>44805</v>
      </c>
      <c r="C142" s="69" t="s">
        <v>447</v>
      </c>
      <c r="D142" s="71">
        <v>32.3</v>
      </c>
      <c r="E142" s="69" t="s">
        <v>19</v>
      </c>
    </row>
    <row r="143" spans="2:5" s="8" customFormat="1" ht="15">
      <c r="B143" s="68">
        <v>44807</v>
      </c>
      <c r="C143" s="69" t="s">
        <v>448</v>
      </c>
      <c r="D143" s="71">
        <v>6500</v>
      </c>
      <c r="E143" s="69" t="s">
        <v>19</v>
      </c>
    </row>
    <row r="144" spans="2:5" s="8" customFormat="1" ht="15">
      <c r="B144" s="68">
        <v>44812</v>
      </c>
      <c r="C144" s="69" t="s">
        <v>449</v>
      </c>
      <c r="D144" s="71">
        <v>7200</v>
      </c>
      <c r="E144" s="69" t="s">
        <v>19</v>
      </c>
    </row>
    <row r="145" spans="2:5" s="8" customFormat="1" ht="15">
      <c r="B145" s="68">
        <v>44812</v>
      </c>
      <c r="C145" s="69" t="s">
        <v>450</v>
      </c>
      <c r="D145" s="71">
        <v>3870</v>
      </c>
      <c r="E145" s="69" t="s">
        <v>19</v>
      </c>
    </row>
    <row r="146" spans="2:5" s="8" customFormat="1" ht="15">
      <c r="B146" s="68">
        <v>44813</v>
      </c>
      <c r="C146" s="69" t="s">
        <v>451</v>
      </c>
      <c r="D146" s="71">
        <v>2600</v>
      </c>
      <c r="E146" s="69" t="s">
        <v>19</v>
      </c>
    </row>
    <row r="147" spans="2:5" s="8" customFormat="1" ht="15">
      <c r="B147" s="68">
        <v>44815</v>
      </c>
      <c r="C147" s="69" t="s">
        <v>452</v>
      </c>
      <c r="D147" s="71">
        <v>1000</v>
      </c>
      <c r="E147" s="69" t="s">
        <v>19</v>
      </c>
    </row>
    <row r="148" spans="2:5" s="8" customFormat="1" ht="15">
      <c r="B148" s="68">
        <v>44820</v>
      </c>
      <c r="C148" s="69" t="s">
        <v>453</v>
      </c>
      <c r="D148" s="71">
        <v>9800</v>
      </c>
      <c r="E148" s="69" t="s">
        <v>19</v>
      </c>
    </row>
    <row r="149" spans="2:5" s="8" customFormat="1" ht="15">
      <c r="B149" s="68">
        <v>44820</v>
      </c>
      <c r="C149" s="69" t="s">
        <v>454</v>
      </c>
      <c r="D149" s="71">
        <v>9600</v>
      </c>
      <c r="E149" s="69" t="s">
        <v>19</v>
      </c>
    </row>
    <row r="150" spans="2:5" s="8" customFormat="1" ht="15">
      <c r="B150" s="68">
        <v>44820</v>
      </c>
      <c r="C150" s="69" t="s">
        <v>455</v>
      </c>
      <c r="D150" s="71">
        <v>7300</v>
      </c>
      <c r="E150" s="69" t="s">
        <v>19</v>
      </c>
    </row>
    <row r="151" spans="2:5" s="8" customFormat="1" ht="15">
      <c r="B151" s="68">
        <v>44820</v>
      </c>
      <c r="C151" s="69" t="s">
        <v>456</v>
      </c>
      <c r="D151" s="71">
        <v>2500</v>
      </c>
      <c r="E151" s="69" t="s">
        <v>19</v>
      </c>
    </row>
    <row r="152" spans="2:5" s="8" customFormat="1" ht="15">
      <c r="B152" s="68">
        <v>44827</v>
      </c>
      <c r="C152" s="69" t="s">
        <v>457</v>
      </c>
      <c r="D152" s="71">
        <v>1100</v>
      </c>
      <c r="E152" s="69" t="s">
        <v>19</v>
      </c>
    </row>
    <row r="153" spans="2:5" s="8" customFormat="1" ht="15">
      <c r="B153" s="68">
        <v>44827</v>
      </c>
      <c r="C153" s="69" t="s">
        <v>458</v>
      </c>
      <c r="D153" s="71">
        <v>3300</v>
      </c>
      <c r="E153" s="69" t="s">
        <v>19</v>
      </c>
    </row>
    <row r="154" spans="2:5" s="8" customFormat="1" ht="15">
      <c r="B154" s="68">
        <v>44829</v>
      </c>
      <c r="C154" s="69" t="s">
        <v>459</v>
      </c>
      <c r="D154" s="71">
        <v>259.1</v>
      </c>
      <c r="E154" s="69" t="s">
        <v>19</v>
      </c>
    </row>
    <row r="155" spans="2:5" s="8" customFormat="1" ht="15">
      <c r="B155" s="68">
        <v>44830</v>
      </c>
      <c r="C155" s="69" t="s">
        <v>460</v>
      </c>
      <c r="D155" s="71">
        <v>-1600</v>
      </c>
      <c r="E155" s="69" t="s">
        <v>19</v>
      </c>
    </row>
    <row r="156" spans="2:5" s="8" customFormat="1" ht="15">
      <c r="B156" s="68"/>
      <c r="C156" s="69"/>
      <c r="D156" s="71"/>
      <c r="E156" s="69"/>
    </row>
    <row r="157" spans="2:5" s="8" customFormat="1" ht="15">
      <c r="B157" s="68">
        <v>44841</v>
      </c>
      <c r="C157" s="69" t="s">
        <v>461</v>
      </c>
      <c r="D157" s="71">
        <v>519</v>
      </c>
      <c r="E157" s="69" t="s">
        <v>24</v>
      </c>
    </row>
    <row r="158" spans="2:5" s="8" customFormat="1" ht="15">
      <c r="B158" s="68">
        <v>44841</v>
      </c>
      <c r="C158" s="69" t="s">
        <v>462</v>
      </c>
      <c r="D158" s="71">
        <v>600</v>
      </c>
      <c r="E158" s="69" t="s">
        <v>24</v>
      </c>
    </row>
    <row r="159" spans="2:5" s="8" customFormat="1" ht="15">
      <c r="B159" s="68">
        <v>44865</v>
      </c>
      <c r="C159" s="69" t="s">
        <v>463</v>
      </c>
      <c r="D159" s="70">
        <v>4500</v>
      </c>
      <c r="E159" s="69" t="s">
        <v>24</v>
      </c>
    </row>
    <row r="160" spans="2:5" s="8" customFormat="1" ht="15">
      <c r="B160" s="68">
        <v>44865</v>
      </c>
      <c r="C160" s="69" t="s">
        <v>464</v>
      </c>
      <c r="D160" s="71">
        <v>13.5</v>
      </c>
      <c r="E160" s="69" t="s">
        <v>24</v>
      </c>
    </row>
    <row r="161" spans="2:5" s="8" customFormat="1" ht="15">
      <c r="B161" s="68">
        <v>44840</v>
      </c>
      <c r="C161" s="69" t="s">
        <v>450</v>
      </c>
      <c r="D161" s="71">
        <v>6740</v>
      </c>
      <c r="E161" s="69" t="s">
        <v>19</v>
      </c>
    </row>
    <row r="162" spans="2:5" s="8" customFormat="1" ht="15">
      <c r="B162" s="68">
        <v>44840</v>
      </c>
      <c r="C162" s="69" t="s">
        <v>451</v>
      </c>
      <c r="D162" s="71">
        <v>1000</v>
      </c>
      <c r="E162" s="69" t="s">
        <v>19</v>
      </c>
    </row>
    <row r="163" spans="2:5" s="8" customFormat="1" ht="15">
      <c r="B163" s="68">
        <v>44840</v>
      </c>
      <c r="C163" s="69" t="s">
        <v>465</v>
      </c>
      <c r="D163" s="71">
        <v>1000</v>
      </c>
      <c r="E163" s="69" t="s">
        <v>19</v>
      </c>
    </row>
    <row r="164" spans="2:5" s="8" customFormat="1" ht="15">
      <c r="B164" s="68">
        <v>44843</v>
      </c>
      <c r="C164" s="69" t="s">
        <v>466</v>
      </c>
      <c r="D164" s="71">
        <v>1100</v>
      </c>
      <c r="E164" s="69" t="s">
        <v>19</v>
      </c>
    </row>
    <row r="165" spans="2:5" s="8" customFormat="1" ht="15">
      <c r="B165" s="68">
        <v>44847</v>
      </c>
      <c r="C165" s="69" t="s">
        <v>467</v>
      </c>
      <c r="D165" s="70">
        <v>200</v>
      </c>
      <c r="E165" s="69" t="s">
        <v>19</v>
      </c>
    </row>
    <row r="166" spans="2:5" s="8" customFormat="1" ht="15">
      <c r="B166" s="68">
        <v>44857</v>
      </c>
      <c r="C166" s="69" t="s">
        <v>468</v>
      </c>
      <c r="D166" s="71">
        <v>600</v>
      </c>
      <c r="E166" s="69" t="s">
        <v>19</v>
      </c>
    </row>
    <row r="167" spans="2:5" s="8" customFormat="1" ht="15">
      <c r="B167" s="68">
        <v>44865</v>
      </c>
      <c r="C167" s="69" t="s">
        <v>469</v>
      </c>
      <c r="D167" s="71">
        <v>1200</v>
      </c>
      <c r="E167" s="69" t="s">
        <v>19</v>
      </c>
    </row>
    <row r="168" spans="2:5" s="8" customFormat="1" ht="15">
      <c r="B168" s="68">
        <v>44865</v>
      </c>
      <c r="C168" s="69" t="s">
        <v>470</v>
      </c>
      <c r="D168" s="71">
        <v>96.6</v>
      </c>
      <c r="E168" s="69" t="s">
        <v>19</v>
      </c>
    </row>
    <row r="169" spans="2:5" s="8" customFormat="1" ht="15">
      <c r="B169" s="68"/>
      <c r="C169" s="69"/>
      <c r="D169" s="71"/>
      <c r="E169" s="69"/>
    </row>
    <row r="170" spans="2:5" s="8" customFormat="1" ht="15">
      <c r="B170" s="68">
        <v>44871</v>
      </c>
      <c r="C170" s="69" t="s">
        <v>451</v>
      </c>
      <c r="D170" s="71">
        <v>1000</v>
      </c>
      <c r="E170" s="69" t="s">
        <v>19</v>
      </c>
    </row>
    <row r="171" spans="2:5" s="8" customFormat="1" ht="15">
      <c r="B171" s="68">
        <v>44882</v>
      </c>
      <c r="C171" s="69" t="s">
        <v>471</v>
      </c>
      <c r="D171" s="71">
        <v>1516</v>
      </c>
      <c r="E171" s="69" t="s">
        <v>19</v>
      </c>
    </row>
    <row r="172" spans="2:5" s="8" customFormat="1" ht="15">
      <c r="B172" s="68">
        <v>44882</v>
      </c>
      <c r="C172" s="69" t="s">
        <v>472</v>
      </c>
      <c r="D172" s="70">
        <v>300</v>
      </c>
      <c r="E172" s="69" t="s">
        <v>19</v>
      </c>
    </row>
    <row r="173" spans="2:5" s="8" customFormat="1" ht="15">
      <c r="B173" s="68">
        <v>44893</v>
      </c>
      <c r="C173" s="69" t="s">
        <v>473</v>
      </c>
      <c r="D173" s="71">
        <v>1100</v>
      </c>
      <c r="E173" s="69" t="s">
        <v>19</v>
      </c>
    </row>
    <row r="174" spans="2:5" s="8" customFormat="1" ht="15">
      <c r="B174" s="68">
        <v>44895</v>
      </c>
      <c r="C174" s="69" t="s">
        <v>474</v>
      </c>
      <c r="D174" s="70">
        <v>4500</v>
      </c>
      <c r="E174" s="69" t="s">
        <v>24</v>
      </c>
    </row>
    <row r="175" spans="2:5" s="8" customFormat="1" ht="15">
      <c r="B175" s="68">
        <v>44895</v>
      </c>
      <c r="C175" s="69" t="s">
        <v>475</v>
      </c>
      <c r="D175" s="71">
        <v>4.5</v>
      </c>
      <c r="E175" s="69" t="s">
        <v>24</v>
      </c>
    </row>
    <row r="176" spans="2:5" s="8" customFormat="1" ht="15">
      <c r="B176" s="68"/>
      <c r="C176" s="69"/>
      <c r="D176" s="71"/>
      <c r="E176" s="69"/>
    </row>
    <row r="177" spans="2:5" s="8" customFormat="1" ht="15">
      <c r="B177" s="68">
        <v>44904</v>
      </c>
      <c r="C177" s="69" t="s">
        <v>476</v>
      </c>
      <c r="D177" s="70">
        <v>300</v>
      </c>
      <c r="E177" s="69" t="s">
        <v>24</v>
      </c>
    </row>
    <row r="178" spans="2:5" s="8" customFormat="1" ht="15">
      <c r="B178" s="68">
        <v>44904</v>
      </c>
      <c r="C178" s="69" t="s">
        <v>477</v>
      </c>
      <c r="D178" s="71">
        <v>505</v>
      </c>
      <c r="E178" s="69" t="s">
        <v>19</v>
      </c>
    </row>
    <row r="179" spans="2:5" s="8" customFormat="1" ht="15">
      <c r="B179" s="68">
        <v>44907</v>
      </c>
      <c r="C179" s="69" t="s">
        <v>478</v>
      </c>
      <c r="D179" s="71">
        <v>198</v>
      </c>
      <c r="E179" s="69" t="s">
        <v>24</v>
      </c>
    </row>
    <row r="180" spans="2:5" s="8" customFormat="1" ht="15">
      <c r="B180" s="68">
        <v>44907</v>
      </c>
      <c r="C180" s="72" t="s">
        <v>479</v>
      </c>
      <c r="D180" s="70">
        <v>6600</v>
      </c>
      <c r="E180" s="69" t="s">
        <v>24</v>
      </c>
    </row>
    <row r="181" spans="2:5" s="8" customFormat="1" ht="15">
      <c r="B181" s="68">
        <v>44917</v>
      </c>
      <c r="C181" s="69" t="s">
        <v>478</v>
      </c>
      <c r="D181" s="71">
        <v>200</v>
      </c>
      <c r="E181" s="69" t="s">
        <v>24</v>
      </c>
    </row>
    <row r="182" spans="2:5" s="8" customFormat="1" ht="15">
      <c r="B182" s="68">
        <v>44919</v>
      </c>
      <c r="C182" s="69" t="s">
        <v>480</v>
      </c>
      <c r="D182" s="71">
        <v>100</v>
      </c>
      <c r="E182" s="69" t="s">
        <v>24</v>
      </c>
    </row>
    <row r="183" spans="2:5" s="8" customFormat="1" ht="15">
      <c r="B183" s="68">
        <v>44926</v>
      </c>
      <c r="C183" s="69" t="s">
        <v>481</v>
      </c>
      <c r="D183" s="70">
        <v>4500</v>
      </c>
      <c r="E183" s="69" t="s">
        <v>24</v>
      </c>
    </row>
    <row r="184" spans="1:6" s="8" customFormat="1" ht="15">
      <c r="A184" s="75"/>
      <c r="C184" s="76"/>
      <c r="F184" s="77"/>
    </row>
  </sheetData>
  <sheetProtection/>
  <mergeCells count="1">
    <mergeCell ref="B2:E2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7"/>
  <sheetViews>
    <sheetView zoomScaleSheetLayoutView="100" workbookViewId="0" topLeftCell="A1">
      <selection activeCell="J43" sqref="J43"/>
    </sheetView>
  </sheetViews>
  <sheetFormatPr defaultColWidth="9.00390625" defaultRowHeight="14.25"/>
  <cols>
    <col min="1" max="1" width="2.75390625" style="13" customWidth="1"/>
    <col min="2" max="2" width="15.00390625" style="14" customWidth="1"/>
    <col min="3" max="3" width="5.00390625" style="49" customWidth="1"/>
    <col min="4" max="5" width="11.625" style="14" bestFit="1" customWidth="1"/>
    <col min="6" max="6" width="14.625" style="14" customWidth="1"/>
    <col min="7" max="7" width="4.75390625" style="49" customWidth="1"/>
    <col min="8" max="9" width="11.625" style="14" bestFit="1" customWidth="1"/>
    <col min="10" max="10" width="3.00390625" style="14" customWidth="1"/>
  </cols>
  <sheetData>
    <row r="1" ht="15" customHeight="1"/>
    <row r="2" spans="1:9" ht="21.75" customHeight="1">
      <c r="A2" s="14"/>
      <c r="B2" s="25" t="s">
        <v>482</v>
      </c>
      <c r="C2" s="25"/>
      <c r="D2" s="25"/>
      <c r="E2" s="25"/>
      <c r="F2" s="25"/>
      <c r="G2" s="25"/>
      <c r="H2" s="25"/>
      <c r="I2" s="25"/>
    </row>
    <row r="3" spans="1:9" ht="15" customHeight="1">
      <c r="A3" s="14"/>
      <c r="B3" s="50" t="s">
        <v>483</v>
      </c>
      <c r="C3" s="50"/>
      <c r="D3" s="50"/>
      <c r="E3" s="50"/>
      <c r="F3" s="50"/>
      <c r="G3" s="50"/>
      <c r="H3" s="51"/>
      <c r="I3" s="51"/>
    </row>
    <row r="4" spans="1:9" ht="16.5" customHeight="1">
      <c r="A4" s="14"/>
      <c r="B4" s="28" t="s">
        <v>484</v>
      </c>
      <c r="C4" s="52"/>
      <c r="D4" s="28"/>
      <c r="E4" s="29">
        <v>44926</v>
      </c>
      <c r="F4" s="29"/>
      <c r="G4" s="53"/>
      <c r="H4" s="54" t="s">
        <v>485</v>
      </c>
      <c r="I4" s="54"/>
    </row>
    <row r="5" spans="1:9" ht="15">
      <c r="A5" s="14"/>
      <c r="B5" s="55" t="s">
        <v>486</v>
      </c>
      <c r="C5" s="55" t="s">
        <v>487</v>
      </c>
      <c r="D5" s="55" t="s">
        <v>488</v>
      </c>
      <c r="E5" s="55" t="s">
        <v>489</v>
      </c>
      <c r="F5" s="55" t="s">
        <v>490</v>
      </c>
      <c r="G5" s="55" t="s">
        <v>487</v>
      </c>
      <c r="H5" s="55" t="s">
        <v>488</v>
      </c>
      <c r="I5" s="55" t="s">
        <v>489</v>
      </c>
    </row>
    <row r="6" spans="1:9" ht="15">
      <c r="A6" s="14"/>
      <c r="B6" s="56" t="s">
        <v>491</v>
      </c>
      <c r="C6" s="55"/>
      <c r="D6" s="57"/>
      <c r="E6" s="44"/>
      <c r="F6" s="56" t="s">
        <v>492</v>
      </c>
      <c r="G6" s="58"/>
      <c r="H6" s="46"/>
      <c r="I6" s="44"/>
    </row>
    <row r="7" spans="1:9" ht="15">
      <c r="A7" s="14"/>
      <c r="B7" s="56" t="s">
        <v>493</v>
      </c>
      <c r="C7" s="21">
        <v>1</v>
      </c>
      <c r="D7" s="44">
        <v>421409.98</v>
      </c>
      <c r="E7" s="44">
        <v>534792.74</v>
      </c>
      <c r="F7" s="56" t="s">
        <v>494</v>
      </c>
      <c r="G7" s="21">
        <v>23</v>
      </c>
      <c r="H7" s="46"/>
      <c r="I7" s="44"/>
    </row>
    <row r="8" spans="1:9" ht="15">
      <c r="A8" s="14"/>
      <c r="B8" s="56" t="s">
        <v>495</v>
      </c>
      <c r="C8" s="21">
        <v>2</v>
      </c>
      <c r="D8" s="44"/>
      <c r="E8" s="44"/>
      <c r="F8" s="56" t="s">
        <v>496</v>
      </c>
      <c r="G8" s="21">
        <v>24</v>
      </c>
      <c r="H8" s="46"/>
      <c r="I8" s="44"/>
    </row>
    <row r="9" spans="1:9" ht="15">
      <c r="A9" s="14"/>
      <c r="B9" s="56" t="s">
        <v>497</v>
      </c>
      <c r="C9" s="21">
        <v>3</v>
      </c>
      <c r="D9" s="44">
        <v>2000</v>
      </c>
      <c r="E9" s="44">
        <v>2000</v>
      </c>
      <c r="F9" s="56" t="s">
        <v>498</v>
      </c>
      <c r="G9" s="21">
        <v>25</v>
      </c>
      <c r="H9" s="46"/>
      <c r="I9" s="44"/>
    </row>
    <row r="10" spans="1:9" ht="15">
      <c r="A10" s="14"/>
      <c r="B10" s="56" t="s">
        <v>499</v>
      </c>
      <c r="C10" s="21">
        <v>4</v>
      </c>
      <c r="D10" s="44"/>
      <c r="E10" s="44"/>
      <c r="F10" s="56" t="s">
        <v>500</v>
      </c>
      <c r="G10" s="21">
        <v>26</v>
      </c>
      <c r="H10" s="46"/>
      <c r="I10" s="44"/>
    </row>
    <row r="11" spans="1:9" ht="15">
      <c r="A11" s="14"/>
      <c r="B11" s="56" t="s">
        <v>501</v>
      </c>
      <c r="C11" s="21">
        <v>5</v>
      </c>
      <c r="D11" s="44"/>
      <c r="E11" s="44"/>
      <c r="F11" s="56" t="s">
        <v>502</v>
      </c>
      <c r="G11" s="21">
        <v>27</v>
      </c>
      <c r="H11" s="46"/>
      <c r="I11" s="44"/>
    </row>
    <row r="12" spans="1:9" ht="15">
      <c r="A12" s="14"/>
      <c r="B12" s="56" t="s">
        <v>503</v>
      </c>
      <c r="C12" s="21">
        <v>6</v>
      </c>
      <c r="D12" s="44"/>
      <c r="E12" s="44"/>
      <c r="F12" s="56" t="s">
        <v>504</v>
      </c>
      <c r="G12" s="21">
        <v>28</v>
      </c>
      <c r="H12" s="46"/>
      <c r="I12" s="44"/>
    </row>
    <row r="13" spans="1:9" ht="24">
      <c r="A13" s="14"/>
      <c r="B13" s="56" t="s">
        <v>505</v>
      </c>
      <c r="C13" s="21">
        <v>7</v>
      </c>
      <c r="D13" s="44"/>
      <c r="E13" s="44"/>
      <c r="F13" s="56" t="s">
        <v>506</v>
      </c>
      <c r="G13" s="21">
        <v>29</v>
      </c>
      <c r="H13" s="46"/>
      <c r="I13" s="44"/>
    </row>
    <row r="14" spans="1:9" ht="24">
      <c r="A14" s="14"/>
      <c r="B14" s="56" t="s">
        <v>507</v>
      </c>
      <c r="C14" s="21">
        <v>8</v>
      </c>
      <c r="D14" s="44"/>
      <c r="E14" s="44"/>
      <c r="F14" s="56" t="s">
        <v>508</v>
      </c>
      <c r="G14" s="21">
        <v>30</v>
      </c>
      <c r="H14" s="46"/>
      <c r="I14" s="44"/>
    </row>
    <row r="15" spans="1:9" ht="15">
      <c r="A15" s="14"/>
      <c r="B15" s="56" t="s">
        <v>509</v>
      </c>
      <c r="C15" s="21">
        <v>9</v>
      </c>
      <c r="D15" s="44">
        <f>SUM(D7:D14)</f>
        <v>423409.98</v>
      </c>
      <c r="E15" s="44">
        <f>SUM(E7:E14)</f>
        <v>536792.74</v>
      </c>
      <c r="F15" s="56" t="s">
        <v>510</v>
      </c>
      <c r="G15" s="21">
        <v>31</v>
      </c>
      <c r="H15" s="46"/>
      <c r="I15" s="44"/>
    </row>
    <row r="16" spans="1:9" ht="15">
      <c r="A16" s="14"/>
      <c r="B16" s="56"/>
      <c r="C16" s="21"/>
      <c r="D16" s="57"/>
      <c r="E16" s="44"/>
      <c r="F16" s="56" t="s">
        <v>511</v>
      </c>
      <c r="G16" s="21">
        <v>32</v>
      </c>
      <c r="H16" s="46"/>
      <c r="I16" s="44"/>
    </row>
    <row r="17" spans="1:9" ht="15">
      <c r="A17" s="14"/>
      <c r="B17" s="56" t="s">
        <v>512</v>
      </c>
      <c r="C17" s="21"/>
      <c r="D17" s="57"/>
      <c r="E17" s="44"/>
      <c r="F17" s="56"/>
      <c r="G17" s="21"/>
      <c r="H17" s="46"/>
      <c r="I17" s="44"/>
    </row>
    <row r="18" spans="1:9" ht="15">
      <c r="A18" s="14"/>
      <c r="B18" s="56" t="s">
        <v>513</v>
      </c>
      <c r="C18" s="21">
        <v>10</v>
      </c>
      <c r="D18" s="57"/>
      <c r="E18" s="44"/>
      <c r="F18" s="56" t="s">
        <v>514</v>
      </c>
      <c r="G18" s="21"/>
      <c r="H18" s="46"/>
      <c r="I18" s="44"/>
    </row>
    <row r="19" spans="1:9" ht="15">
      <c r="A19" s="14"/>
      <c r="B19" s="56" t="s">
        <v>515</v>
      </c>
      <c r="C19" s="21">
        <v>11</v>
      </c>
      <c r="D19" s="57"/>
      <c r="E19" s="44"/>
      <c r="F19" s="56" t="s">
        <v>516</v>
      </c>
      <c r="G19" s="21">
        <v>33</v>
      </c>
      <c r="H19" s="46"/>
      <c r="I19" s="44"/>
    </row>
    <row r="20" spans="1:9" ht="15">
      <c r="A20" s="14"/>
      <c r="B20" s="56" t="s">
        <v>517</v>
      </c>
      <c r="C20" s="21">
        <v>12</v>
      </c>
      <c r="D20" s="57"/>
      <c r="E20" s="44"/>
      <c r="F20" s="56" t="s">
        <v>518</v>
      </c>
      <c r="G20" s="21">
        <v>34</v>
      </c>
      <c r="H20" s="46"/>
      <c r="I20" s="44"/>
    </row>
    <row r="21" spans="1:9" ht="15">
      <c r="A21" s="14"/>
      <c r="B21" s="56" t="s">
        <v>519</v>
      </c>
      <c r="C21" s="21"/>
      <c r="D21" s="57"/>
      <c r="E21" s="44"/>
      <c r="F21" s="56" t="s">
        <v>520</v>
      </c>
      <c r="G21" s="21">
        <v>35</v>
      </c>
      <c r="H21" s="46"/>
      <c r="I21" s="44"/>
    </row>
    <row r="22" spans="1:9" ht="15">
      <c r="A22" s="14"/>
      <c r="B22" s="56" t="s">
        <v>521</v>
      </c>
      <c r="C22" s="21">
        <v>13</v>
      </c>
      <c r="D22" s="44">
        <v>112092.5</v>
      </c>
      <c r="E22" s="44">
        <v>112092.5</v>
      </c>
      <c r="F22" s="56" t="s">
        <v>522</v>
      </c>
      <c r="G22" s="21">
        <v>36</v>
      </c>
      <c r="H22" s="46"/>
      <c r="I22" s="44"/>
    </row>
    <row r="23" spans="1:9" ht="15">
      <c r="A23" s="14"/>
      <c r="B23" s="56" t="s">
        <v>523</v>
      </c>
      <c r="C23" s="21">
        <v>14</v>
      </c>
      <c r="D23" s="44">
        <v>5604.6</v>
      </c>
      <c r="E23" s="44">
        <v>10891.08</v>
      </c>
      <c r="F23" s="56"/>
      <c r="G23" s="21"/>
      <c r="H23" s="46"/>
      <c r="I23" s="44"/>
    </row>
    <row r="24" spans="1:9" ht="15">
      <c r="A24" s="14"/>
      <c r="B24" s="56" t="s">
        <v>524</v>
      </c>
      <c r="C24" s="21">
        <v>15</v>
      </c>
      <c r="D24" s="44">
        <f>D22-D23</f>
        <v>106487.9</v>
      </c>
      <c r="E24" s="44">
        <f>E22-E23</f>
        <v>101201.42</v>
      </c>
      <c r="F24" s="56" t="s">
        <v>525</v>
      </c>
      <c r="G24" s="21"/>
      <c r="H24" s="46"/>
      <c r="I24" s="44"/>
    </row>
    <row r="25" spans="1:9" ht="15">
      <c r="A25" s="14"/>
      <c r="B25" s="56" t="s">
        <v>526</v>
      </c>
      <c r="C25" s="21">
        <v>16</v>
      </c>
      <c r="F25" s="56" t="s">
        <v>527</v>
      </c>
      <c r="G25" s="21">
        <v>37</v>
      </c>
      <c r="H25" s="46"/>
      <c r="I25" s="44"/>
    </row>
    <row r="26" spans="1:9" ht="15">
      <c r="A26" s="14"/>
      <c r="B26" s="56" t="s">
        <v>528</v>
      </c>
      <c r="C26" s="21">
        <v>17</v>
      </c>
      <c r="D26" s="57"/>
      <c r="E26" s="44"/>
      <c r="F26" s="56" t="s">
        <v>529</v>
      </c>
      <c r="G26" s="21">
        <v>38</v>
      </c>
      <c r="H26" s="46"/>
      <c r="I26" s="44"/>
    </row>
    <row r="27" spans="1:9" ht="15">
      <c r="A27" s="14"/>
      <c r="B27" s="56" t="s">
        <v>530</v>
      </c>
      <c r="C27" s="21">
        <v>18</v>
      </c>
      <c r="D27" s="57"/>
      <c r="E27" s="44"/>
      <c r="F27" s="42"/>
      <c r="G27" s="21"/>
      <c r="H27" s="46"/>
      <c r="I27" s="44"/>
    </row>
    <row r="28" spans="1:9" ht="15">
      <c r="A28" s="14"/>
      <c r="B28" s="56" t="s">
        <v>531</v>
      </c>
      <c r="C28" s="21">
        <v>19</v>
      </c>
      <c r="D28" s="44">
        <f>SUM(D24:D27)</f>
        <v>106487.9</v>
      </c>
      <c r="E28" s="44">
        <f>SUM(E24:E27)</f>
        <v>101201.42</v>
      </c>
      <c r="F28" s="56"/>
      <c r="G28" s="21"/>
      <c r="H28" s="46"/>
      <c r="I28" s="44"/>
    </row>
    <row r="29" spans="1:9" ht="15">
      <c r="A29" s="14"/>
      <c r="B29" s="59"/>
      <c r="C29" s="60"/>
      <c r="D29" s="61"/>
      <c r="E29" s="61"/>
      <c r="F29" s="56" t="s">
        <v>532</v>
      </c>
      <c r="G29" s="21"/>
      <c r="H29" s="46"/>
      <c r="I29" s="44"/>
    </row>
    <row r="30" spans="1:9" ht="15">
      <c r="A30" s="14"/>
      <c r="B30" s="56" t="s">
        <v>533</v>
      </c>
      <c r="C30" s="21"/>
      <c r="D30" s="57"/>
      <c r="E30" s="44"/>
      <c r="F30" s="56" t="s">
        <v>534</v>
      </c>
      <c r="G30" s="21">
        <v>39</v>
      </c>
      <c r="H30" s="44">
        <v>159188.87</v>
      </c>
      <c r="I30" s="44">
        <v>131245.94</v>
      </c>
    </row>
    <row r="31" spans="1:9" ht="15">
      <c r="A31" s="14"/>
      <c r="B31" s="56" t="s">
        <v>535</v>
      </c>
      <c r="C31" s="21">
        <v>20</v>
      </c>
      <c r="D31" s="57"/>
      <c r="E31" s="44"/>
      <c r="F31" s="56" t="s">
        <v>536</v>
      </c>
      <c r="G31" s="21">
        <v>40</v>
      </c>
      <c r="H31" s="44">
        <v>370709.01</v>
      </c>
      <c r="I31" s="44">
        <v>506748.22</v>
      </c>
    </row>
    <row r="32" spans="1:10" ht="15">
      <c r="A32" s="14"/>
      <c r="B32" s="56"/>
      <c r="C32" s="21"/>
      <c r="D32" s="57"/>
      <c r="E32" s="44"/>
      <c r="F32" s="56" t="s">
        <v>537</v>
      </c>
      <c r="G32" s="21">
        <v>41</v>
      </c>
      <c r="H32" s="46">
        <f>SUM(H30:H31)</f>
        <v>529897.88</v>
      </c>
      <c r="I32" s="44">
        <f>SUM(I30:I31)</f>
        <v>637994.1599999999</v>
      </c>
      <c r="J32" s="63"/>
    </row>
    <row r="33" spans="1:10" ht="15">
      <c r="A33" s="14"/>
      <c r="B33" s="62" t="s">
        <v>538</v>
      </c>
      <c r="C33" s="21"/>
      <c r="D33" s="57"/>
      <c r="E33" s="44"/>
      <c r="F33" s="59"/>
      <c r="G33" s="60"/>
      <c r="H33" s="38"/>
      <c r="I33" s="38"/>
      <c r="J33" s="63"/>
    </row>
    <row r="34" spans="1:9" ht="15">
      <c r="A34" s="14"/>
      <c r="B34" s="62" t="s">
        <v>539</v>
      </c>
      <c r="C34" s="21">
        <v>21</v>
      </c>
      <c r="D34" s="57"/>
      <c r="E34" s="44"/>
      <c r="F34" s="59"/>
      <c r="G34" s="60"/>
      <c r="H34" s="38"/>
      <c r="I34" s="38"/>
    </row>
    <row r="35" spans="1:9" ht="18" customHeight="1">
      <c r="A35" s="14"/>
      <c r="B35" s="55" t="s">
        <v>540</v>
      </c>
      <c r="C35" s="21">
        <v>22</v>
      </c>
      <c r="D35" s="57">
        <f>D15+D20+D28+D31+D34</f>
        <v>529897.88</v>
      </c>
      <c r="E35" s="44">
        <f>E15+E20+E28+E31+E34</f>
        <v>637994.16</v>
      </c>
      <c r="F35" s="55" t="s">
        <v>541</v>
      </c>
      <c r="G35" s="21">
        <v>42</v>
      </c>
      <c r="H35" s="46">
        <f>H16+H22+H26+H32</f>
        <v>529897.88</v>
      </c>
      <c r="I35" s="44">
        <f>I16+I22+I26+I32</f>
        <v>637994.1599999999</v>
      </c>
    </row>
    <row r="36" spans="1:9" ht="15">
      <c r="A36" s="14"/>
      <c r="B36" s="18" t="s">
        <v>542</v>
      </c>
      <c r="C36" s="18"/>
      <c r="D36" s="18"/>
      <c r="E36" s="18"/>
      <c r="F36" s="18"/>
      <c r="G36" s="18"/>
      <c r="H36" s="18"/>
      <c r="I36" s="18"/>
    </row>
    <row r="37" spans="2:10" ht="15">
      <c r="B37" s="13"/>
      <c r="C37" s="13"/>
      <c r="D37" s="13"/>
      <c r="E37" s="13"/>
      <c r="F37" s="13"/>
      <c r="G37" s="13"/>
      <c r="H37" s="13"/>
      <c r="I37" s="13"/>
      <c r="J37" s="13"/>
    </row>
  </sheetData>
  <sheetProtection/>
  <mergeCells count="6">
    <mergeCell ref="B2:I2"/>
    <mergeCell ref="B3:I3"/>
    <mergeCell ref="B4:D4"/>
    <mergeCell ref="E4:F4"/>
    <mergeCell ref="H4:I4"/>
    <mergeCell ref="B36:I3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6"/>
  <sheetViews>
    <sheetView zoomScaleSheetLayoutView="100" workbookViewId="0" topLeftCell="A1">
      <selection activeCell="J37" sqref="J37"/>
    </sheetView>
  </sheetViews>
  <sheetFormatPr defaultColWidth="9.00390625" defaultRowHeight="14.25"/>
  <cols>
    <col min="1" max="1" width="0.74609375" style="13" customWidth="1"/>
    <col min="2" max="2" width="18.75390625" style="24" customWidth="1"/>
    <col min="3" max="3" width="4.75390625" style="24" customWidth="1"/>
    <col min="4" max="9" width="11.00390625" style="24" customWidth="1"/>
    <col min="10" max="10" width="3.00390625" style="24" customWidth="1"/>
  </cols>
  <sheetData>
    <row r="1" ht="21.75" customHeight="1"/>
    <row r="2" spans="1:9" ht="20.25" customHeight="1">
      <c r="A2" s="24"/>
      <c r="B2" s="25" t="s">
        <v>543</v>
      </c>
      <c r="C2" s="25"/>
      <c r="D2" s="25"/>
      <c r="E2" s="25"/>
      <c r="F2" s="25"/>
      <c r="G2" s="25"/>
      <c r="H2" s="25"/>
      <c r="I2" s="25"/>
    </row>
    <row r="3" spans="1:9" ht="16.5" customHeight="1">
      <c r="A3" s="24"/>
      <c r="B3" s="26"/>
      <c r="C3" s="26"/>
      <c r="D3" s="26"/>
      <c r="E3" s="26"/>
      <c r="F3" s="26"/>
      <c r="G3" s="26"/>
      <c r="H3" s="27" t="s">
        <v>544</v>
      </c>
      <c r="I3" s="27"/>
    </row>
    <row r="4" spans="1:9" ht="16.5" customHeight="1">
      <c r="A4" s="24"/>
      <c r="B4" s="28" t="s">
        <v>484</v>
      </c>
      <c r="C4" s="28"/>
      <c r="D4" s="28"/>
      <c r="E4" s="29">
        <v>44926</v>
      </c>
      <c r="F4" s="29"/>
      <c r="G4" s="30"/>
      <c r="H4" s="31" t="s">
        <v>485</v>
      </c>
      <c r="I4" s="31"/>
    </row>
    <row r="5" spans="1:9" ht="16.5" customHeight="1">
      <c r="A5" s="24"/>
      <c r="B5" s="32" t="s">
        <v>545</v>
      </c>
      <c r="C5" s="32" t="s">
        <v>487</v>
      </c>
      <c r="D5" s="32" t="s">
        <v>546</v>
      </c>
      <c r="E5" s="33"/>
      <c r="F5" s="33"/>
      <c r="G5" s="32" t="s">
        <v>547</v>
      </c>
      <c r="H5" s="33"/>
      <c r="I5" s="33"/>
    </row>
    <row r="6" spans="1:9" ht="15" customHeight="1">
      <c r="A6" s="24"/>
      <c r="B6" s="33"/>
      <c r="C6" s="33"/>
      <c r="D6" s="32" t="s">
        <v>24</v>
      </c>
      <c r="E6" s="32" t="s">
        <v>19</v>
      </c>
      <c r="F6" s="32" t="s">
        <v>548</v>
      </c>
      <c r="G6" s="32" t="s">
        <v>24</v>
      </c>
      <c r="H6" s="32" t="s">
        <v>19</v>
      </c>
      <c r="I6" s="32" t="s">
        <v>548</v>
      </c>
    </row>
    <row r="7" spans="1:9" ht="16.5" customHeight="1">
      <c r="A7" s="24"/>
      <c r="B7" s="34" t="s">
        <v>549</v>
      </c>
      <c r="C7" s="32"/>
      <c r="D7" s="35"/>
      <c r="E7" s="35"/>
      <c r="F7" s="35"/>
      <c r="G7" s="35"/>
      <c r="H7" s="35"/>
      <c r="I7" s="35"/>
    </row>
    <row r="8" spans="1:9" ht="16.5" customHeight="1">
      <c r="A8" s="24"/>
      <c r="B8" s="34" t="s">
        <v>550</v>
      </c>
      <c r="C8" s="21">
        <v>1</v>
      </c>
      <c r="D8" s="36">
        <v>140750</v>
      </c>
      <c r="E8" s="36">
        <v>701829.37</v>
      </c>
      <c r="F8" s="37">
        <f>SUM(D8:E8)</f>
        <v>842579.37</v>
      </c>
      <c r="G8" s="36">
        <v>69846.24</v>
      </c>
      <c r="H8" s="36">
        <v>698419.1</v>
      </c>
      <c r="I8" s="37">
        <f>SUM(G8:H8)</f>
        <v>768265.34</v>
      </c>
    </row>
    <row r="9" spans="1:9" ht="16.5" customHeight="1">
      <c r="A9" s="24"/>
      <c r="B9" s="34" t="s">
        <v>551</v>
      </c>
      <c r="C9" s="21">
        <v>2</v>
      </c>
      <c r="D9" s="38"/>
      <c r="E9" s="38"/>
      <c r="F9" s="38"/>
      <c r="G9" s="38"/>
      <c r="H9" s="38"/>
      <c r="I9" s="38"/>
    </row>
    <row r="10" spans="1:9" ht="16.5" customHeight="1">
      <c r="A10" s="24"/>
      <c r="B10" s="34" t="s">
        <v>552</v>
      </c>
      <c r="C10" s="21">
        <v>3</v>
      </c>
      <c r="D10" s="35"/>
      <c r="E10" s="35"/>
      <c r="F10" s="35"/>
      <c r="G10" s="35"/>
      <c r="H10" s="35"/>
      <c r="I10" s="35"/>
    </row>
    <row r="11" spans="1:9" ht="16.5" customHeight="1">
      <c r="A11" s="24"/>
      <c r="B11" s="34" t="s">
        <v>553</v>
      </c>
      <c r="C11" s="21">
        <v>4</v>
      </c>
      <c r="D11" s="35"/>
      <c r="E11" s="35"/>
      <c r="F11" s="35"/>
      <c r="G11" s="35"/>
      <c r="H11" s="35"/>
      <c r="I11" s="35"/>
    </row>
    <row r="12" spans="1:9" ht="16.5" customHeight="1">
      <c r="A12" s="24"/>
      <c r="B12" s="34" t="s">
        <v>554</v>
      </c>
      <c r="C12" s="21">
        <v>5</v>
      </c>
      <c r="D12" s="35"/>
      <c r="E12" s="35"/>
      <c r="F12" s="35"/>
      <c r="G12" s="35"/>
      <c r="H12" s="35"/>
      <c r="I12" s="35"/>
    </row>
    <row r="13" spans="1:9" ht="16.5" customHeight="1">
      <c r="A13" s="24"/>
      <c r="B13" s="34" t="s">
        <v>555</v>
      </c>
      <c r="C13" s="21">
        <v>6</v>
      </c>
      <c r="D13" s="35"/>
      <c r="E13" s="35"/>
      <c r="F13" s="35"/>
      <c r="G13" s="35"/>
      <c r="H13" s="35"/>
      <c r="I13" s="35"/>
    </row>
    <row r="14" spans="1:9" ht="16.5" customHeight="1">
      <c r="A14" s="24"/>
      <c r="B14" s="39" t="s">
        <v>556</v>
      </c>
      <c r="C14" s="21">
        <v>9</v>
      </c>
      <c r="D14" s="35"/>
      <c r="E14" s="35"/>
      <c r="F14" s="35"/>
      <c r="G14" s="35">
        <v>1086.73</v>
      </c>
      <c r="H14" s="35"/>
      <c r="I14" s="37">
        <f aca="true" t="shared" si="0" ref="I14:I22">SUM(G14:H14)</f>
        <v>1086.73</v>
      </c>
    </row>
    <row r="15" spans="1:9" ht="16.5" customHeight="1">
      <c r="A15" s="24"/>
      <c r="B15" s="39" t="s">
        <v>557</v>
      </c>
      <c r="C15" s="21">
        <v>11</v>
      </c>
      <c r="D15" s="36">
        <f aca="true" t="shared" si="1" ref="D15:H15">SUM(D8:D14)</f>
        <v>140750</v>
      </c>
      <c r="E15" s="36">
        <f t="shared" si="1"/>
        <v>701829.37</v>
      </c>
      <c r="F15" s="37">
        <f aca="true" t="shared" si="2" ref="F15:F22">SUM(D15:E15)</f>
        <v>842579.37</v>
      </c>
      <c r="G15" s="36">
        <f t="shared" si="1"/>
        <v>70932.97</v>
      </c>
      <c r="H15" s="36">
        <f t="shared" si="1"/>
        <v>698419.1</v>
      </c>
      <c r="I15" s="37">
        <f t="shared" si="0"/>
        <v>769352.07</v>
      </c>
    </row>
    <row r="16" spans="1:9" ht="16.5" customHeight="1">
      <c r="A16" s="24"/>
      <c r="B16" s="34" t="s">
        <v>558</v>
      </c>
      <c r="C16" s="40"/>
      <c r="D16" s="35"/>
      <c r="E16" s="35"/>
      <c r="F16" s="35"/>
      <c r="G16" s="35"/>
      <c r="H16" s="35"/>
      <c r="I16" s="35"/>
    </row>
    <row r="17" spans="1:9" ht="16.5" customHeight="1">
      <c r="A17" s="24"/>
      <c r="B17" s="41" t="s">
        <v>559</v>
      </c>
      <c r="C17" s="21">
        <v>12</v>
      </c>
      <c r="D17" s="35">
        <f aca="true" t="shared" si="3" ref="D17:I17">D18+D23</f>
        <v>39228.9</v>
      </c>
      <c r="E17" s="35">
        <f t="shared" si="3"/>
        <v>587050.87</v>
      </c>
      <c r="F17" s="35">
        <f t="shared" si="3"/>
        <v>626279.77</v>
      </c>
      <c r="G17" s="35">
        <f t="shared" si="3"/>
        <v>64630.5</v>
      </c>
      <c r="H17" s="35">
        <f t="shared" si="3"/>
        <v>562379.89</v>
      </c>
      <c r="I17" s="35">
        <f t="shared" si="3"/>
        <v>627010.39</v>
      </c>
    </row>
    <row r="18" spans="1:9" ht="16.5" customHeight="1">
      <c r="A18" s="24"/>
      <c r="B18" s="42" t="s">
        <v>560</v>
      </c>
      <c r="C18" s="42"/>
      <c r="D18" s="38"/>
      <c r="E18" s="38">
        <f aca="true" t="shared" si="4" ref="E18:I18">SUM(E19:E22)</f>
        <v>581446.27</v>
      </c>
      <c r="F18" s="38">
        <f t="shared" si="4"/>
        <v>581446.27</v>
      </c>
      <c r="G18" s="38"/>
      <c r="H18" s="38">
        <f t="shared" si="4"/>
        <v>557093.41</v>
      </c>
      <c r="I18" s="38">
        <f t="shared" si="4"/>
        <v>557093.41</v>
      </c>
    </row>
    <row r="19" spans="1:9" ht="16.5" customHeight="1">
      <c r="A19" s="24"/>
      <c r="B19" s="43" t="s">
        <v>561</v>
      </c>
      <c r="C19" s="21">
        <v>13</v>
      </c>
      <c r="D19" s="44"/>
      <c r="E19" s="36">
        <v>481919</v>
      </c>
      <c r="F19" s="37">
        <f t="shared" si="2"/>
        <v>481919</v>
      </c>
      <c r="G19" s="44"/>
      <c r="H19" s="36">
        <v>480700</v>
      </c>
      <c r="I19" s="37">
        <f t="shared" si="0"/>
        <v>480700</v>
      </c>
    </row>
    <row r="20" spans="1:9" ht="16.5" customHeight="1">
      <c r="A20" s="24"/>
      <c r="B20" s="43" t="s">
        <v>562</v>
      </c>
      <c r="C20" s="21">
        <v>14</v>
      </c>
      <c r="D20" s="44"/>
      <c r="E20" s="36">
        <v>21126.53</v>
      </c>
      <c r="F20" s="37">
        <f t="shared" si="2"/>
        <v>21126.53</v>
      </c>
      <c r="G20" s="44"/>
      <c r="H20" s="36">
        <v>53565.01</v>
      </c>
      <c r="I20" s="37">
        <f t="shared" si="0"/>
        <v>53565.01</v>
      </c>
    </row>
    <row r="21" spans="1:9" ht="16.5" customHeight="1">
      <c r="A21" s="24"/>
      <c r="B21" s="43" t="s">
        <v>563</v>
      </c>
      <c r="C21" s="21">
        <v>15</v>
      </c>
      <c r="D21" s="44"/>
      <c r="E21" s="36">
        <v>35222.5</v>
      </c>
      <c r="F21" s="37">
        <f t="shared" si="2"/>
        <v>35222.5</v>
      </c>
      <c r="G21" s="44"/>
      <c r="H21" s="36">
        <v>10500</v>
      </c>
      <c r="I21" s="37">
        <f t="shared" si="0"/>
        <v>10500</v>
      </c>
    </row>
    <row r="22" spans="1:9" ht="16.5" customHeight="1">
      <c r="A22" s="24"/>
      <c r="B22" s="43" t="s">
        <v>564</v>
      </c>
      <c r="C22" s="21">
        <v>16</v>
      </c>
      <c r="D22" s="44"/>
      <c r="E22" s="36">
        <v>43178.24</v>
      </c>
      <c r="F22" s="37">
        <f t="shared" si="2"/>
        <v>43178.24</v>
      </c>
      <c r="G22" s="44"/>
      <c r="H22" s="36">
        <v>12328.4</v>
      </c>
      <c r="I22" s="37">
        <f t="shared" si="0"/>
        <v>12328.4</v>
      </c>
    </row>
    <row r="23" spans="1:9" ht="16.5" customHeight="1">
      <c r="A23" s="24"/>
      <c r="B23" s="42" t="s">
        <v>565</v>
      </c>
      <c r="C23" s="42"/>
      <c r="D23" s="38">
        <f aca="true" t="shared" si="5" ref="D23:I23">SUM(D24:D26)</f>
        <v>39228.9</v>
      </c>
      <c r="E23" s="38">
        <f t="shared" si="5"/>
        <v>5604.6</v>
      </c>
      <c r="F23" s="38">
        <f t="shared" si="5"/>
        <v>44833.5</v>
      </c>
      <c r="G23" s="38">
        <f t="shared" si="5"/>
        <v>64630.5</v>
      </c>
      <c r="H23" s="38">
        <f t="shared" si="5"/>
        <v>5286.48</v>
      </c>
      <c r="I23" s="38">
        <f t="shared" si="5"/>
        <v>69916.98</v>
      </c>
    </row>
    <row r="24" spans="1:9" ht="16.5" customHeight="1">
      <c r="A24" s="24"/>
      <c r="B24" s="43" t="s">
        <v>566</v>
      </c>
      <c r="C24" s="21">
        <v>17</v>
      </c>
      <c r="D24" s="36">
        <v>10828.9</v>
      </c>
      <c r="E24" s="36"/>
      <c r="F24" s="37">
        <f aca="true" t="shared" si="6" ref="F24:F28">SUM(D24:E24)</f>
        <v>10828.9</v>
      </c>
      <c r="G24" s="36">
        <v>62630.5</v>
      </c>
      <c r="H24" s="36"/>
      <c r="I24" s="37">
        <f aca="true" t="shared" si="7" ref="I24:I27">SUM(G24:H24)</f>
        <v>62630.5</v>
      </c>
    </row>
    <row r="25" spans="1:9" ht="16.5" customHeight="1">
      <c r="A25" s="24"/>
      <c r="B25" s="43" t="s">
        <v>567</v>
      </c>
      <c r="C25" s="21">
        <v>18</v>
      </c>
      <c r="D25" s="36">
        <v>28400</v>
      </c>
      <c r="E25" s="36"/>
      <c r="F25" s="37">
        <f t="shared" si="6"/>
        <v>28400</v>
      </c>
      <c r="G25" s="36">
        <v>2000</v>
      </c>
      <c r="H25" s="36"/>
      <c r="I25" s="37">
        <f t="shared" si="7"/>
        <v>2000</v>
      </c>
    </row>
    <row r="26" spans="1:9" ht="16.5" customHeight="1">
      <c r="A26" s="24"/>
      <c r="B26" s="43" t="s">
        <v>568</v>
      </c>
      <c r="C26" s="21">
        <v>19</v>
      </c>
      <c r="D26" s="44"/>
      <c r="E26" s="36">
        <v>5604.6</v>
      </c>
      <c r="F26" s="37">
        <f t="shared" si="6"/>
        <v>5604.6</v>
      </c>
      <c r="G26" s="44"/>
      <c r="H26" s="36">
        <v>5286.48</v>
      </c>
      <c r="I26" s="37">
        <f t="shared" si="7"/>
        <v>5286.48</v>
      </c>
    </row>
    <row r="27" spans="1:9" ht="16.5" customHeight="1">
      <c r="A27" s="24"/>
      <c r="B27" s="41" t="s">
        <v>569</v>
      </c>
      <c r="C27" s="21">
        <v>21</v>
      </c>
      <c r="D27" s="35">
        <v>59547.21</v>
      </c>
      <c r="E27" s="35"/>
      <c r="F27" s="35">
        <f t="shared" si="6"/>
        <v>59547.21</v>
      </c>
      <c r="G27" s="35">
        <v>34245.4</v>
      </c>
      <c r="H27" s="35"/>
      <c r="I27" s="35">
        <f t="shared" si="7"/>
        <v>34245.4</v>
      </c>
    </row>
    <row r="28" spans="1:9" ht="16.5" customHeight="1">
      <c r="A28" s="24"/>
      <c r="B28" s="41" t="s">
        <v>570</v>
      </c>
      <c r="C28" s="21">
        <v>24</v>
      </c>
      <c r="D28" s="35">
        <v>-7.38</v>
      </c>
      <c r="E28" s="35"/>
      <c r="F28" s="37">
        <f t="shared" si="6"/>
        <v>-7.38</v>
      </c>
      <c r="G28" s="35"/>
      <c r="H28" s="35"/>
      <c r="I28" s="35"/>
    </row>
    <row r="29" spans="1:9" ht="16.5" customHeight="1">
      <c r="A29" s="24"/>
      <c r="B29" s="41" t="s">
        <v>571</v>
      </c>
      <c r="C29" s="21">
        <v>28</v>
      </c>
      <c r="D29" s="35"/>
      <c r="E29" s="35"/>
      <c r="F29" s="37"/>
      <c r="G29" s="35"/>
      <c r="H29" s="35"/>
      <c r="I29" s="37"/>
    </row>
    <row r="30" spans="1:9" ht="16.5" customHeight="1">
      <c r="A30" s="24"/>
      <c r="B30" s="39" t="s">
        <v>572</v>
      </c>
      <c r="C30" s="21">
        <v>35</v>
      </c>
      <c r="D30" s="35">
        <f aca="true" t="shared" si="8" ref="D30:I30">D17+D27+D28+D29</f>
        <v>98768.73</v>
      </c>
      <c r="E30" s="35">
        <f t="shared" si="8"/>
        <v>587050.87</v>
      </c>
      <c r="F30" s="35">
        <f t="shared" si="8"/>
        <v>685819.6</v>
      </c>
      <c r="G30" s="35">
        <f t="shared" si="8"/>
        <v>98875.9</v>
      </c>
      <c r="H30" s="35">
        <f t="shared" si="8"/>
        <v>562379.89</v>
      </c>
      <c r="I30" s="35">
        <f t="shared" si="8"/>
        <v>661255.79</v>
      </c>
    </row>
    <row r="31" spans="1:9" ht="27" customHeight="1">
      <c r="A31" s="24"/>
      <c r="B31" s="34" t="s">
        <v>573</v>
      </c>
      <c r="C31" s="21">
        <v>40</v>
      </c>
      <c r="D31" s="36"/>
      <c r="E31" s="36"/>
      <c r="F31" s="37"/>
      <c r="G31" s="36"/>
      <c r="H31" s="36"/>
      <c r="I31" s="37"/>
    </row>
    <row r="32" spans="1:9" ht="39.75" customHeight="1">
      <c r="A32" s="24"/>
      <c r="B32" s="34" t="s">
        <v>574</v>
      </c>
      <c r="C32" s="21">
        <v>45</v>
      </c>
      <c r="D32" s="35">
        <f aca="true" t="shared" si="9" ref="D32:H32">D15-D30</f>
        <v>41981.270000000004</v>
      </c>
      <c r="E32" s="35">
        <f t="shared" si="9"/>
        <v>114778.5</v>
      </c>
      <c r="F32" s="35">
        <f aca="true" t="shared" si="10" ref="F32:F35">D32+E32</f>
        <v>156759.77000000002</v>
      </c>
      <c r="G32" s="35">
        <f t="shared" si="9"/>
        <v>-27942.929999999993</v>
      </c>
      <c r="H32" s="35">
        <f t="shared" si="9"/>
        <v>136039.20999999996</v>
      </c>
      <c r="I32" s="35">
        <f aca="true" t="shared" si="11" ref="I32:I35">G32+H32</f>
        <v>108096.27999999997</v>
      </c>
    </row>
    <row r="33" spans="1:9" ht="16.5" customHeight="1">
      <c r="A33" s="14"/>
      <c r="B33" s="45" t="s">
        <v>575</v>
      </c>
      <c r="C33" s="32"/>
      <c r="D33" s="46">
        <v>117207.6</v>
      </c>
      <c r="E33" s="46">
        <v>255930.51</v>
      </c>
      <c r="F33" s="47">
        <f t="shared" si="10"/>
        <v>373138.11</v>
      </c>
      <c r="G33" s="46">
        <v>159188.87</v>
      </c>
      <c r="H33" s="46">
        <v>370709.01</v>
      </c>
      <c r="I33" s="47">
        <f t="shared" si="11"/>
        <v>529897.88</v>
      </c>
    </row>
    <row r="34" spans="1:9" ht="16.5" customHeight="1">
      <c r="A34" s="24"/>
      <c r="B34" s="45" t="s">
        <v>576</v>
      </c>
      <c r="C34" s="32"/>
      <c r="D34" s="47"/>
      <c r="E34" s="47"/>
      <c r="F34" s="47"/>
      <c r="G34" s="47"/>
      <c r="H34" s="47"/>
      <c r="I34" s="47"/>
    </row>
    <row r="35" spans="1:9" ht="16.5" customHeight="1">
      <c r="A35" s="24"/>
      <c r="B35" s="48" t="s">
        <v>577</v>
      </c>
      <c r="C35" s="32"/>
      <c r="D35" s="47">
        <f aca="true" t="shared" si="12" ref="D35:H35">D32+D33+D34</f>
        <v>159188.87</v>
      </c>
      <c r="E35" s="47">
        <f t="shared" si="12"/>
        <v>370709.01</v>
      </c>
      <c r="F35" s="47">
        <f t="shared" si="10"/>
        <v>529897.88</v>
      </c>
      <c r="G35" s="47">
        <f t="shared" si="12"/>
        <v>131245.94</v>
      </c>
      <c r="H35" s="47">
        <f t="shared" si="12"/>
        <v>506748.22</v>
      </c>
      <c r="I35" s="47">
        <f t="shared" si="11"/>
        <v>637994.1599999999</v>
      </c>
    </row>
    <row r="36" spans="1:9" ht="15">
      <c r="A36" s="14"/>
      <c r="B36" s="18" t="s">
        <v>542</v>
      </c>
      <c r="C36" s="18"/>
      <c r="D36" s="18"/>
      <c r="E36" s="18"/>
      <c r="F36" s="18"/>
      <c r="G36" s="18"/>
      <c r="H36" s="18"/>
      <c r="I36" s="18"/>
    </row>
  </sheetData>
  <sheetProtection/>
  <mergeCells count="10">
    <mergeCell ref="B2:I2"/>
    <mergeCell ref="H3:I3"/>
    <mergeCell ref="B4:D4"/>
    <mergeCell ref="E4:F4"/>
    <mergeCell ref="H4:I4"/>
    <mergeCell ref="D5:F5"/>
    <mergeCell ref="G5:I5"/>
    <mergeCell ref="B36:I3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3"/>
  <sheetViews>
    <sheetView zoomScaleSheetLayoutView="100" workbookViewId="0" topLeftCell="A1">
      <selection activeCell="E44" sqref="E44"/>
    </sheetView>
  </sheetViews>
  <sheetFormatPr defaultColWidth="9.00390625" defaultRowHeight="14.25"/>
  <cols>
    <col min="1" max="1" width="2.75390625" style="13" customWidth="1"/>
    <col min="2" max="2" width="54.625" style="14" customWidth="1"/>
    <col min="3" max="3" width="5.875" style="14" customWidth="1"/>
    <col min="4" max="4" width="12.25390625" style="14" customWidth="1"/>
    <col min="5" max="5" width="3.00390625" style="14" customWidth="1"/>
  </cols>
  <sheetData>
    <row r="1" ht="20.25" customHeight="1"/>
    <row r="2" spans="1:4" ht="20.25">
      <c r="A2" s="14"/>
      <c r="B2" s="15" t="s">
        <v>578</v>
      </c>
      <c r="C2" s="15"/>
      <c r="D2" s="15"/>
    </row>
    <row r="3" spans="1:4" ht="16.5" customHeight="1">
      <c r="A3" s="14"/>
      <c r="B3" s="16"/>
      <c r="C3" s="16"/>
      <c r="D3" s="17" t="s">
        <v>579</v>
      </c>
    </row>
    <row r="4" spans="1:4" ht="15">
      <c r="A4" s="14"/>
      <c r="B4" s="18" t="s">
        <v>580</v>
      </c>
      <c r="C4" s="18"/>
      <c r="D4" s="18"/>
    </row>
    <row r="5" spans="1:4" ht="15">
      <c r="A5" s="14"/>
      <c r="B5" s="19" t="s">
        <v>545</v>
      </c>
      <c r="C5" s="19" t="s">
        <v>487</v>
      </c>
      <c r="D5" s="19" t="s">
        <v>13</v>
      </c>
    </row>
    <row r="6" spans="1:4" ht="15">
      <c r="A6" s="14"/>
      <c r="B6" s="20" t="s">
        <v>581</v>
      </c>
      <c r="C6" s="21">
        <v>1</v>
      </c>
      <c r="D6" s="22"/>
    </row>
    <row r="7" spans="1:4" ht="15">
      <c r="A7" s="14"/>
      <c r="B7" s="20" t="s">
        <v>582</v>
      </c>
      <c r="C7" s="21">
        <v>2</v>
      </c>
      <c r="D7" s="22">
        <v>768265.34</v>
      </c>
    </row>
    <row r="8" spans="1:4" ht="15">
      <c r="A8" s="14"/>
      <c r="B8" s="23" t="s">
        <v>583</v>
      </c>
      <c r="C8" s="21">
        <v>3</v>
      </c>
      <c r="D8" s="22"/>
    </row>
    <row r="9" spans="1:4" ht="15">
      <c r="A9" s="14"/>
      <c r="B9" s="20" t="s">
        <v>584</v>
      </c>
      <c r="C9" s="21">
        <v>4</v>
      </c>
      <c r="D9" s="22"/>
    </row>
    <row r="10" spans="1:4" ht="15">
      <c r="A10" s="14"/>
      <c r="B10" s="20" t="s">
        <v>585</v>
      </c>
      <c r="C10" s="21">
        <v>5</v>
      </c>
      <c r="D10" s="22"/>
    </row>
    <row r="11" spans="1:4" ht="15">
      <c r="A11" s="14"/>
      <c r="B11" s="20" t="s">
        <v>586</v>
      </c>
      <c r="C11" s="21">
        <v>6</v>
      </c>
      <c r="D11" s="22"/>
    </row>
    <row r="12" spans="1:4" ht="15">
      <c r="A12" s="14"/>
      <c r="B12" s="20" t="s">
        <v>587</v>
      </c>
      <c r="C12" s="21">
        <v>7</v>
      </c>
      <c r="D12" s="22">
        <v>1086.73</v>
      </c>
    </row>
    <row r="13" spans="1:4" ht="15">
      <c r="A13" s="14"/>
      <c r="B13" s="20" t="s">
        <v>588</v>
      </c>
      <c r="C13" s="21">
        <v>8</v>
      </c>
      <c r="D13" s="22">
        <f>SUM(D7:D12)</f>
        <v>769352.07</v>
      </c>
    </row>
    <row r="14" spans="1:4" ht="15">
      <c r="A14" s="14"/>
      <c r="B14" s="20" t="s">
        <v>589</v>
      </c>
      <c r="C14" s="21">
        <v>9</v>
      </c>
      <c r="D14" s="22">
        <v>557093.41</v>
      </c>
    </row>
    <row r="15" spans="1:4" ht="15">
      <c r="A15" s="14"/>
      <c r="B15" s="20" t="s">
        <v>590</v>
      </c>
      <c r="C15" s="21">
        <v>10</v>
      </c>
      <c r="D15" s="22">
        <v>54000</v>
      </c>
    </row>
    <row r="16" spans="1:4" ht="15">
      <c r="A16" s="14"/>
      <c r="B16" s="20" t="s">
        <v>591</v>
      </c>
      <c r="C16" s="21">
        <v>11</v>
      </c>
      <c r="D16" s="22"/>
    </row>
    <row r="17" spans="1:4" ht="15">
      <c r="A17" s="14"/>
      <c r="B17" s="20" t="s">
        <v>592</v>
      </c>
      <c r="C17" s="21">
        <v>12</v>
      </c>
      <c r="D17" s="22">
        <v>44875.9</v>
      </c>
    </row>
    <row r="18" spans="1:4" ht="15">
      <c r="A18" s="14"/>
      <c r="B18" s="20" t="s">
        <v>593</v>
      </c>
      <c r="C18" s="21">
        <v>13</v>
      </c>
      <c r="D18" s="22">
        <f>SUM(D14:D17)</f>
        <v>655969.31</v>
      </c>
    </row>
    <row r="19" spans="1:4" ht="15">
      <c r="A19" s="14"/>
      <c r="B19" s="19" t="s">
        <v>594</v>
      </c>
      <c r="C19" s="21">
        <v>14</v>
      </c>
      <c r="D19" s="22">
        <f>D13-D18</f>
        <v>113382.7599999999</v>
      </c>
    </row>
    <row r="20" spans="1:4" ht="15">
      <c r="A20" s="14"/>
      <c r="B20" s="20" t="s">
        <v>595</v>
      </c>
      <c r="C20" s="21">
        <v>15</v>
      </c>
      <c r="D20" s="22"/>
    </row>
    <row r="21" spans="1:4" ht="15">
      <c r="A21" s="14"/>
      <c r="B21" s="20" t="s">
        <v>596</v>
      </c>
      <c r="C21" s="21">
        <v>16</v>
      </c>
      <c r="D21" s="22"/>
    </row>
    <row r="22" spans="1:4" ht="15">
      <c r="A22" s="14"/>
      <c r="B22" s="20" t="s">
        <v>597</v>
      </c>
      <c r="C22" s="21">
        <v>17</v>
      </c>
      <c r="D22" s="22"/>
    </row>
    <row r="23" spans="1:4" ht="15">
      <c r="A23" s="14"/>
      <c r="B23" s="20" t="s">
        <v>598</v>
      </c>
      <c r="C23" s="21">
        <v>18</v>
      </c>
      <c r="D23" s="22"/>
    </row>
    <row r="24" spans="1:4" ht="15">
      <c r="A24" s="14"/>
      <c r="B24" s="20" t="s">
        <v>599</v>
      </c>
      <c r="C24" s="21">
        <v>19</v>
      </c>
      <c r="D24" s="22"/>
    </row>
    <row r="25" spans="1:4" ht="15">
      <c r="A25" s="14"/>
      <c r="B25" s="20" t="s">
        <v>588</v>
      </c>
      <c r="C25" s="21">
        <v>20</v>
      </c>
      <c r="D25" s="22"/>
    </row>
    <row r="26" spans="1:4" ht="15">
      <c r="A26" s="14"/>
      <c r="B26" s="20" t="s">
        <v>600</v>
      </c>
      <c r="C26" s="21">
        <v>21</v>
      </c>
      <c r="D26" s="22"/>
    </row>
    <row r="27" spans="1:4" ht="15">
      <c r="A27" s="14"/>
      <c r="B27" s="20" t="s">
        <v>601</v>
      </c>
      <c r="C27" s="21">
        <v>22</v>
      </c>
      <c r="D27" s="22"/>
    </row>
    <row r="28" spans="1:4" ht="15">
      <c r="A28" s="14"/>
      <c r="B28" s="20" t="s">
        <v>602</v>
      </c>
      <c r="C28" s="21">
        <v>23</v>
      </c>
      <c r="D28" s="22"/>
    </row>
    <row r="29" spans="1:4" ht="15">
      <c r="A29" s="14"/>
      <c r="B29" s="20" t="s">
        <v>593</v>
      </c>
      <c r="C29" s="21">
        <v>24</v>
      </c>
      <c r="D29" s="22"/>
    </row>
    <row r="30" spans="1:4" ht="15">
      <c r="A30" s="14"/>
      <c r="B30" s="19" t="s">
        <v>603</v>
      </c>
      <c r="C30" s="21">
        <v>25</v>
      </c>
      <c r="D30" s="22"/>
    </row>
    <row r="31" spans="1:4" ht="15">
      <c r="A31" s="14"/>
      <c r="B31" s="20" t="s">
        <v>604</v>
      </c>
      <c r="C31" s="21">
        <v>26</v>
      </c>
      <c r="D31" s="22"/>
    </row>
    <row r="32" spans="1:4" ht="15">
      <c r="A32" s="14"/>
      <c r="B32" s="20" t="s">
        <v>605</v>
      </c>
      <c r="C32" s="21">
        <v>27</v>
      </c>
      <c r="D32" s="22"/>
    </row>
    <row r="33" spans="1:4" ht="15">
      <c r="A33" s="14"/>
      <c r="B33" s="20" t="s">
        <v>606</v>
      </c>
      <c r="C33" s="21">
        <v>28</v>
      </c>
      <c r="D33" s="22"/>
    </row>
    <row r="34" spans="1:4" ht="15">
      <c r="A34" s="14"/>
      <c r="B34" s="20" t="s">
        <v>588</v>
      </c>
      <c r="C34" s="21">
        <v>29</v>
      </c>
      <c r="D34" s="22"/>
    </row>
    <row r="35" spans="1:4" ht="15">
      <c r="A35" s="14"/>
      <c r="B35" s="20" t="s">
        <v>607</v>
      </c>
      <c r="C35" s="21">
        <v>30</v>
      </c>
      <c r="D35" s="22"/>
    </row>
    <row r="36" spans="1:4" ht="15">
      <c r="A36" s="14"/>
      <c r="B36" s="20" t="s">
        <v>608</v>
      </c>
      <c r="C36" s="21">
        <v>31</v>
      </c>
      <c r="D36" s="22"/>
    </row>
    <row r="37" spans="1:4" ht="15">
      <c r="A37" s="14"/>
      <c r="B37" s="20" t="s">
        <v>609</v>
      </c>
      <c r="C37" s="21">
        <v>32</v>
      </c>
      <c r="D37" s="22"/>
    </row>
    <row r="38" spans="1:4" ht="15">
      <c r="A38" s="14"/>
      <c r="B38" s="20" t="s">
        <v>593</v>
      </c>
      <c r="C38" s="21">
        <v>33</v>
      </c>
      <c r="D38" s="22"/>
    </row>
    <row r="39" spans="1:4" ht="15">
      <c r="A39" s="14"/>
      <c r="B39" s="19" t="s">
        <v>610</v>
      </c>
      <c r="C39" s="21">
        <v>34</v>
      </c>
      <c r="D39" s="22"/>
    </row>
    <row r="40" spans="1:4" ht="15">
      <c r="A40" s="14"/>
      <c r="B40" s="20" t="s">
        <v>611</v>
      </c>
      <c r="C40" s="21">
        <v>35</v>
      </c>
      <c r="D40" s="22"/>
    </row>
    <row r="41" spans="1:4" ht="15" customHeight="1">
      <c r="A41" s="14"/>
      <c r="B41" s="20" t="s">
        <v>612</v>
      </c>
      <c r="C41" s="21">
        <v>36</v>
      </c>
      <c r="D41" s="22">
        <f>D19+D30+D39+D40</f>
        <v>113382.7599999999</v>
      </c>
    </row>
    <row r="42" spans="1:4" ht="15">
      <c r="A42" s="14"/>
      <c r="B42" s="18" t="s">
        <v>542</v>
      </c>
      <c r="C42" s="18"/>
      <c r="D42" s="18"/>
    </row>
    <row r="43" ht="15">
      <c r="A43" s="14"/>
    </row>
  </sheetData>
  <sheetProtection/>
  <mergeCells count="3">
    <mergeCell ref="B2:D2"/>
    <mergeCell ref="B4:D4"/>
    <mergeCell ref="B42:D4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workbookViewId="0" topLeftCell="A1">
      <selection activeCell="J34" sqref="J34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4" t="s">
        <v>613</v>
      </c>
      <c r="B1" s="4"/>
      <c r="C1" s="4"/>
      <c r="D1" s="4"/>
      <c r="E1" s="4"/>
      <c r="F1" s="4"/>
    </row>
    <row r="2" ht="18.75" customHeight="1">
      <c r="A2" s="5" t="s">
        <v>16</v>
      </c>
    </row>
    <row r="3" ht="15">
      <c r="A3" s="6" t="s">
        <v>614</v>
      </c>
    </row>
    <row r="4" ht="15">
      <c r="A4" s="7" t="s">
        <v>615</v>
      </c>
    </row>
    <row r="5" spans="1:6" ht="15">
      <c r="A5" s="6" t="s">
        <v>616</v>
      </c>
      <c r="B5" s="8"/>
      <c r="C5" s="8"/>
      <c r="D5" s="8"/>
      <c r="F5" s="8"/>
    </row>
    <row r="6" spans="1:6" ht="15">
      <c r="A6" s="9" t="s">
        <v>617</v>
      </c>
      <c r="B6" s="8"/>
      <c r="C6" s="8"/>
      <c r="D6" s="8"/>
      <c r="F6" s="8"/>
    </row>
    <row r="7" spans="1:6" ht="15">
      <c r="A7" s="9" t="s">
        <v>618</v>
      </c>
      <c r="B7" s="8"/>
      <c r="C7" s="8"/>
      <c r="D7" s="8"/>
      <c r="F7" s="8"/>
    </row>
    <row r="8" spans="1:6" ht="15">
      <c r="A8" s="9"/>
      <c r="B8" s="8"/>
      <c r="C8" s="8"/>
      <c r="D8" s="8"/>
      <c r="F8" s="8"/>
    </row>
    <row r="9" ht="15">
      <c r="A9" s="10" t="s">
        <v>619</v>
      </c>
    </row>
    <row r="10" ht="15">
      <c r="A10" t="s">
        <v>620</v>
      </c>
    </row>
    <row r="11" ht="15">
      <c r="A11" t="s">
        <v>621</v>
      </c>
    </row>
    <row r="12" ht="15">
      <c r="A12" t="s">
        <v>622</v>
      </c>
    </row>
    <row r="14" ht="19.5" customHeight="1">
      <c r="A14" s="5" t="s">
        <v>623</v>
      </c>
    </row>
    <row r="15" ht="15">
      <c r="A15" t="s">
        <v>624</v>
      </c>
    </row>
    <row r="16" ht="15">
      <c r="A16" t="s">
        <v>625</v>
      </c>
    </row>
    <row r="17" ht="15">
      <c r="A17" t="s">
        <v>626</v>
      </c>
    </row>
    <row r="19" ht="15">
      <c r="A19" s="11" t="s">
        <v>627</v>
      </c>
    </row>
    <row r="20" ht="15">
      <c r="A20" s="11" t="s">
        <v>628</v>
      </c>
    </row>
    <row r="21" ht="15">
      <c r="A21" s="11"/>
    </row>
    <row r="22" ht="19.5" customHeight="1">
      <c r="A22" s="5" t="s">
        <v>629</v>
      </c>
    </row>
    <row r="23" ht="15">
      <c r="A23" t="s">
        <v>630</v>
      </c>
    </row>
    <row r="24" ht="15">
      <c r="A24" t="s">
        <v>631</v>
      </c>
    </row>
    <row r="25" ht="15">
      <c r="A25" t="s">
        <v>632</v>
      </c>
    </row>
    <row r="26" ht="15">
      <c r="A26" t="s">
        <v>633</v>
      </c>
    </row>
    <row r="27" ht="15">
      <c r="A27" t="s">
        <v>634</v>
      </c>
    </row>
    <row r="28" ht="15">
      <c r="A28" t="s">
        <v>635</v>
      </c>
    </row>
    <row r="30" s="1" customFormat="1" ht="15">
      <c r="A30" s="12" t="s">
        <v>636</v>
      </c>
    </row>
    <row r="31" spans="1:6" s="2" customFormat="1" ht="15">
      <c r="A31" s="3" t="s">
        <v>637</v>
      </c>
      <c r="B31" s="1"/>
      <c r="C31" s="1"/>
      <c r="D31" s="1"/>
      <c r="E31" s="1"/>
      <c r="F31" s="1"/>
    </row>
    <row r="32" spans="1:6" s="3" customFormat="1" ht="15">
      <c r="A32" s="3" t="s">
        <v>638</v>
      </c>
      <c r="B32" s="2"/>
      <c r="C32" s="2"/>
      <c r="D32" s="2"/>
      <c r="E32" s="1"/>
      <c r="F32" s="1"/>
    </row>
    <row r="33" ht="15">
      <c r="A33" s="7" t="s">
        <v>639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tongmengcn</dc:creator>
  <cp:keywords/>
  <dc:description/>
  <cp:lastModifiedBy>童蒙助学中心</cp:lastModifiedBy>
  <dcterms:created xsi:type="dcterms:W3CDTF">2016-12-02T08:54:00Z</dcterms:created>
  <dcterms:modified xsi:type="dcterms:W3CDTF">2023-04-11T08:07:33Z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F9AF01C4C81E4DED8871A1A859436F49</vt:lpwstr>
  </property>
</Properties>
</file>