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<sst xmlns="http://schemas.openxmlformats.org/spreadsheetml/2006/main" count="178" uniqueCount="97">
  <si>
    <t>童蒙2022年十二月份财务明细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</si>
  <si>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</si>
  <si>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</si>
  <si>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</si>
  <si>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</si>
  <si>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</si>
  <si>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</si>
  <si>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</si>
  <si>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</si>
  <si>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</si>
  <si>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童蒙2022年十二月捐赠收入明细</t>
  </si>
  <si>
    <t>时  间</t>
  </si>
  <si>
    <t>捐赠人</t>
  </si>
  <si>
    <t>金  额</t>
  </si>
  <si>
    <t>类  别</t>
  </si>
  <si>
    <t>捐款方向</t>
  </si>
  <si>
    <t>T-Dogo</t>
  </si>
  <si>
    <t>限定性</t>
  </si>
  <si>
    <t>定向资助学生</t>
  </si>
  <si>
    <t>张俞</t>
  </si>
  <si>
    <t>夏勇</t>
  </si>
  <si>
    <t>童蒙公益事业</t>
  </si>
  <si>
    <t>朱嘉祎</t>
  </si>
  <si>
    <t>李忻晔-陈雅娟</t>
  </si>
  <si>
    <t>山口贰百惠</t>
  </si>
  <si>
    <t>方坪学生家长</t>
  </si>
  <si>
    <t>谢菁</t>
  </si>
  <si>
    <t>国学文化推广</t>
  </si>
  <si>
    <t>银行结息</t>
  </si>
  <si>
    <t>非限定性</t>
  </si>
  <si>
    <t>王朝霞</t>
  </si>
  <si>
    <t>童蒙机构建设</t>
  </si>
  <si>
    <t>夏义琼</t>
  </si>
  <si>
    <t>赵峰</t>
  </si>
  <si>
    <t>陈国庆</t>
  </si>
  <si>
    <t>杜俊山合家</t>
  </si>
  <si>
    <t>沈晓芳</t>
  </si>
  <si>
    <t>周晓英</t>
  </si>
  <si>
    <t>岳煋宸-殷智艳</t>
  </si>
  <si>
    <t>吕鑫</t>
  </si>
  <si>
    <t>王忆萌</t>
  </si>
  <si>
    <t>严仕锋</t>
  </si>
  <si>
    <t>小仓妈妈</t>
  </si>
  <si>
    <t>张紫柔</t>
  </si>
  <si>
    <t>陈壹坤 邹晶锦</t>
  </si>
  <si>
    <t>远方的Sevana</t>
  </si>
  <si>
    <t>郭民生</t>
  </si>
  <si>
    <t>许霞</t>
  </si>
  <si>
    <t>孔傲洪</t>
  </si>
  <si>
    <t>高军霞-圆缚</t>
  </si>
  <si>
    <t>张晓辉</t>
  </si>
  <si>
    <t>萧珺</t>
  </si>
  <si>
    <t>商晓飞</t>
  </si>
  <si>
    <t>吴文萍</t>
  </si>
  <si>
    <t>王建芳</t>
  </si>
  <si>
    <t>王海燕</t>
  </si>
  <si>
    <t>毛文毅</t>
  </si>
  <si>
    <t>豆浆</t>
  </si>
  <si>
    <t>当月捐款合计：</t>
  </si>
  <si>
    <t>童蒙2022年十二月支出明细</t>
  </si>
  <si>
    <t>日  期</t>
  </si>
  <si>
    <t>摘  要</t>
  </si>
  <si>
    <t>办公网络通信-202212</t>
  </si>
  <si>
    <t>B5牛皮纸笔记本300本</t>
  </si>
  <si>
    <t>往返乡村活动场所交通费</t>
  </si>
  <si>
    <t>支付活动场地季度租金（12、01、02）</t>
  </si>
  <si>
    <t>对公账号年费</t>
  </si>
  <si>
    <t>项目工作人员工资-202212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</si>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</sst>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0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0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0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8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0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0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52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5" t="s">
        <v>0</v>
      </c>
      <c r="C2" s="26"/>
      <c r="D2" s="26"/>
      <c r="E2" s="26"/>
      <c r="F2" s="26"/>
    </row>
    <row r="3" spans="2:9" ht="17.25">
      <c r="B3" s="27" t="s">
        <v>1</v>
      </c>
      <c r="C3" s="27"/>
      <c r="D3" s="27"/>
      <c r="E3" s="27"/>
      <c r="F3" s="27"/>
      <c r="I3" s="19"/>
    </row>
    <row r="4" spans="2:9" ht="15">
      <c r="B4" s="28"/>
      <c r="C4" s="29" t="s">
        <v>2</v>
      </c>
      <c r="D4" s="29" t="s">
        <v>3</v>
      </c>
      <c r="E4" s="29" t="s">
        <v>4</v>
      </c>
      <c r="F4" s="29" t="s">
        <v>5</v>
      </c>
      <c r="I4" s="49"/>
    </row>
    <row r="5" spans="2:9" ht="15">
      <c r="B5" s="30" t="s">
        <v>6</v>
      </c>
      <c r="C5" s="31">
        <v>400179.8</v>
      </c>
      <c r="D5" s="32">
        <v>5872</v>
      </c>
      <c r="E5" s="33">
        <v>505</v>
      </c>
      <c r="F5" s="31">
        <f>C5+D5-E5</f>
        <v>405546.8</v>
      </c>
      <c r="I5" s="20"/>
    </row>
    <row r="6" spans="2:9" ht="15">
      <c r="B6" s="30" t="s">
        <v>7</v>
      </c>
      <c r="C6" s="31">
        <v>77051.5</v>
      </c>
      <c r="D6" s="32">
        <v>66092.44</v>
      </c>
      <c r="E6" s="33">
        <v>11898</v>
      </c>
      <c r="F6" s="31">
        <f aca="true" t="shared" si="0" ref="F5:F7">C6+D6-E6</f>
        <v>131245.94</v>
      </c>
      <c r="I6" s="20"/>
    </row>
    <row r="7" spans="2:9" ht="15">
      <c r="B7" s="34" t="s">
        <v>8</v>
      </c>
      <c r="C7" s="35">
        <f>SUM(C5:C6)</f>
        <v>477231.3</v>
      </c>
      <c r="D7" s="35">
        <f>SUM(D5:D6)</f>
        <v>71964.44</v>
      </c>
      <c r="E7" s="35">
        <f>SUM(E5:E6)</f>
        <v>12403</v>
      </c>
      <c r="F7" s="36">
        <f t="shared" si="0"/>
        <v>536792.74</v>
      </c>
      <c r="I7" s="19"/>
    </row>
    <row r="8" spans="2:9" ht="15">
      <c r="B8" s="37" t="s">
        <v>9</v>
      </c>
      <c r="I8" s="20"/>
    </row>
    <row r="9" ht="12" customHeight="1">
      <c r="I9" s="20"/>
    </row>
    <row r="10" spans="2:11" s="24" customFormat="1" ht="20.25">
      <c r="B10" s="13" t="s">
        <v>10</v>
      </c>
      <c r="C10" s="13"/>
      <c r="D10" s="13"/>
      <c r="E10" s="13"/>
      <c r="F10" s="13"/>
      <c r="I10" s="20"/>
      <c r="J10" s="8"/>
      <c r="K10" s="8"/>
    </row>
    <row r="11" spans="2:9" ht="15">
      <c r="B11" s="38" t="s">
        <v>11</v>
      </c>
      <c r="C11" s="38" t="s">
        <v>12</v>
      </c>
      <c r="D11" s="38" t="s">
        <v>13</v>
      </c>
      <c r="E11" s="39" t="s">
        <v>14</v>
      </c>
      <c r="F11" s="38" t="s">
        <v>15</v>
      </c>
      <c r="I11" s="20"/>
    </row>
    <row r="12" spans="2:9" ht="15">
      <c r="B12" s="40">
        <v>44896</v>
      </c>
      <c r="C12" s="41" t="s">
        <v>16</v>
      </c>
      <c r="D12" s="20">
        <v>400</v>
      </c>
      <c r="E12" s="8" t="s">
        <v>17</v>
      </c>
      <c r="F12" s="42" t="s">
        <v>18</v>
      </c>
      <c r="I12" s="20"/>
    </row>
    <row r="13" spans="2:9" ht="15">
      <c r="B13" s="40">
        <v>44900</v>
      </c>
      <c r="C13" s="41" t="s">
        <v>19</v>
      </c>
      <c r="D13" s="20">
        <v>100</v>
      </c>
      <c r="E13" s="8" t="s">
        <v>17</v>
      </c>
      <c r="F13" s="42" t="s">
        <v>18</v>
      </c>
      <c r="I13" s="20"/>
    </row>
    <row r="14" spans="2:9" ht="15">
      <c r="B14" s="40">
        <v>44901</v>
      </c>
      <c r="C14" s="41" t="s">
        <v>20</v>
      </c>
      <c r="D14" s="20">
        <v>600</v>
      </c>
      <c r="E14" s="8" t="s">
        <v>17</v>
      </c>
      <c r="F14" s="42" t="s">
        <v>21</v>
      </c>
      <c r="I14" s="20"/>
    </row>
    <row r="15" spans="2:9" ht="15">
      <c r="B15" s="40">
        <v>44905</v>
      </c>
      <c r="C15" s="41" t="s">
        <v>19</v>
      </c>
      <c r="D15" s="20">
        <v>100</v>
      </c>
      <c r="E15" s="8" t="s">
        <v>17</v>
      </c>
      <c r="F15" s="42" t="s">
        <v>18</v>
      </c>
      <c r="I15" s="20"/>
    </row>
    <row r="16" spans="2:9" ht="15">
      <c r="B16" s="40">
        <v>44906</v>
      </c>
      <c r="C16" s="41" t="s">
        <v>22</v>
      </c>
      <c r="D16" s="20">
        <v>300</v>
      </c>
      <c r="E16" s="8" t="s">
        <v>17</v>
      </c>
      <c r="F16" s="42" t="s">
        <v>18</v>
      </c>
      <c r="I16" s="20"/>
    </row>
    <row r="17" spans="2:9" ht="15">
      <c r="B17" s="40">
        <v>44907</v>
      </c>
      <c r="C17" s="41" t="s">
        <v>23</v>
      </c>
      <c r="D17" s="20">
        <v>3900</v>
      </c>
      <c r="E17" s="8" t="s">
        <v>17</v>
      </c>
      <c r="F17" s="42" t="s">
        <v>18</v>
      </c>
      <c r="I17" s="20"/>
    </row>
    <row r="18" spans="2:9" ht="15">
      <c r="B18" s="40">
        <v>44913</v>
      </c>
      <c r="C18" s="41" t="s">
        <v>24</v>
      </c>
      <c r="D18" s="20">
        <v>66</v>
      </c>
      <c r="E18" s="8" t="s">
        <v>17</v>
      </c>
      <c r="F18" s="42" t="s">
        <v>21</v>
      </c>
      <c r="I18" s="20"/>
    </row>
    <row r="19" spans="2:9" ht="15">
      <c r="B19" s="40">
        <v>44915</v>
      </c>
      <c r="C19" s="41" t="s">
        <v>25</v>
      </c>
      <c r="D19" s="20">
        <v>200</v>
      </c>
      <c r="E19" s="8" t="s">
        <v>17</v>
      </c>
      <c r="F19" s="42" t="s">
        <v>18</v>
      </c>
      <c r="I19" s="20"/>
    </row>
    <row r="20" spans="2:9" ht="15">
      <c r="B20" s="40">
        <v>44916</v>
      </c>
      <c r="C20" s="41" t="s">
        <v>26</v>
      </c>
      <c r="D20" s="20">
        <v>100</v>
      </c>
      <c r="E20" s="8" t="s">
        <v>17</v>
      </c>
      <c r="F20" s="42" t="s">
        <v>27</v>
      </c>
      <c r="I20" s="20"/>
    </row>
    <row r="21" spans="2:9" ht="15">
      <c r="B21" s="40">
        <v>44916</v>
      </c>
      <c r="C21" s="41" t="s">
        <v>28</v>
      </c>
      <c r="D21" s="20">
        <v>246.2</v>
      </c>
      <c r="E21" s="8" t="s">
        <v>29</v>
      </c>
      <c r="F21" s="42" t="s">
        <v>28</v>
      </c>
      <c r="I21" s="20"/>
    </row>
    <row r="22" spans="2:9" ht="15">
      <c r="B22" s="40">
        <v>44918</v>
      </c>
      <c r="C22" s="41" t="s">
        <v>30</v>
      </c>
      <c r="D22" s="20">
        <v>200</v>
      </c>
      <c r="E22" s="8" t="s">
        <v>29</v>
      </c>
      <c r="F22" s="42" t="s">
        <v>31</v>
      </c>
      <c r="I22" s="20"/>
    </row>
    <row r="23" spans="2:9" ht="15">
      <c r="B23" s="40">
        <v>44918</v>
      </c>
      <c r="C23" s="41" t="s">
        <v>32</v>
      </c>
      <c r="D23" s="20">
        <v>1000</v>
      </c>
      <c r="E23" s="8" t="s">
        <v>29</v>
      </c>
      <c r="F23" s="42" t="s">
        <v>31</v>
      </c>
      <c r="I23" s="20"/>
    </row>
    <row r="24" spans="2:9" ht="15">
      <c r="B24" s="40">
        <v>44918</v>
      </c>
      <c r="C24" s="41">
        <v>123</v>
      </c>
      <c r="D24" s="20">
        <v>200</v>
      </c>
      <c r="E24" s="8" t="s">
        <v>29</v>
      </c>
      <c r="F24" s="42" t="s">
        <v>31</v>
      </c>
      <c r="I24" s="20"/>
    </row>
    <row r="25" spans="2:9" ht="15">
      <c r="B25" s="40">
        <v>44918</v>
      </c>
      <c r="C25" s="41" t="s">
        <v>33</v>
      </c>
      <c r="D25" s="20">
        <v>100</v>
      </c>
      <c r="E25" s="8" t="s">
        <v>29</v>
      </c>
      <c r="F25" s="42" t="s">
        <v>31</v>
      </c>
      <c r="I25" s="20"/>
    </row>
    <row r="26" spans="2:9" ht="15">
      <c r="B26" s="40">
        <v>44918</v>
      </c>
      <c r="C26" s="41" t="s">
        <v>34</v>
      </c>
      <c r="D26" s="20">
        <v>300</v>
      </c>
      <c r="E26" s="8" t="s">
        <v>29</v>
      </c>
      <c r="F26" s="42" t="s">
        <v>31</v>
      </c>
      <c r="I26" s="20"/>
    </row>
    <row r="27" spans="2:9" ht="15">
      <c r="B27" s="40">
        <v>44918</v>
      </c>
      <c r="C27" s="41" t="s">
        <v>35</v>
      </c>
      <c r="D27" s="20">
        <v>200</v>
      </c>
      <c r="E27" s="8" t="s">
        <v>29</v>
      </c>
      <c r="F27" s="42" t="s">
        <v>31</v>
      </c>
      <c r="I27" s="20"/>
    </row>
    <row r="28" spans="2:9" ht="15">
      <c r="B28" s="40">
        <v>44918</v>
      </c>
      <c r="C28" s="41" t="s">
        <v>36</v>
      </c>
      <c r="D28" s="20">
        <v>200</v>
      </c>
      <c r="E28" s="8" t="s">
        <v>29</v>
      </c>
      <c r="F28" s="42" t="s">
        <v>31</v>
      </c>
      <c r="I28" s="20"/>
    </row>
    <row r="29" spans="2:9" ht="15">
      <c r="B29" s="40">
        <v>44918</v>
      </c>
      <c r="C29" s="41" t="s">
        <v>37</v>
      </c>
      <c r="D29" s="20">
        <v>1000</v>
      </c>
      <c r="E29" s="8" t="s">
        <v>29</v>
      </c>
      <c r="F29" s="42" t="s">
        <v>31</v>
      </c>
      <c r="I29" s="20"/>
    </row>
    <row r="30" spans="2:9" ht="15">
      <c r="B30" s="40">
        <v>44919</v>
      </c>
      <c r="C30" s="41" t="s">
        <v>38</v>
      </c>
      <c r="D30" s="20">
        <v>200</v>
      </c>
      <c r="E30" s="8" t="s">
        <v>29</v>
      </c>
      <c r="F30" s="42" t="s">
        <v>31</v>
      </c>
      <c r="I30" s="20"/>
    </row>
    <row r="31" spans="2:9" ht="15">
      <c r="B31" s="40">
        <v>44919</v>
      </c>
      <c r="C31" s="41" t="s">
        <v>39</v>
      </c>
      <c r="D31" s="20">
        <v>200</v>
      </c>
      <c r="E31" s="8" t="s">
        <v>29</v>
      </c>
      <c r="F31" s="42" t="s">
        <v>31</v>
      </c>
      <c r="I31" s="20"/>
    </row>
    <row r="32" spans="2:9" ht="15">
      <c r="B32" s="40">
        <v>44919</v>
      </c>
      <c r="C32" s="41" t="s">
        <v>40</v>
      </c>
      <c r="D32" s="20">
        <v>200</v>
      </c>
      <c r="E32" s="8" t="s">
        <v>29</v>
      </c>
      <c r="F32" s="42" t="s">
        <v>31</v>
      </c>
      <c r="I32" s="20"/>
    </row>
    <row r="33" spans="2:9" ht="15">
      <c r="B33" s="40">
        <v>44919</v>
      </c>
      <c r="C33" s="41" t="s">
        <v>41</v>
      </c>
      <c r="D33" s="20">
        <v>300</v>
      </c>
      <c r="E33" s="8" t="s">
        <v>29</v>
      </c>
      <c r="F33" s="42" t="s">
        <v>31</v>
      </c>
      <c r="I33" s="20"/>
    </row>
    <row r="34" spans="2:9" ht="15">
      <c r="B34" s="40">
        <v>44920</v>
      </c>
      <c r="C34" s="41" t="s">
        <v>42</v>
      </c>
      <c r="D34" s="20">
        <v>100</v>
      </c>
      <c r="E34" s="8" t="s">
        <v>29</v>
      </c>
      <c r="F34" s="42" t="s">
        <v>31</v>
      </c>
      <c r="I34" s="20"/>
    </row>
    <row r="35" spans="2:9" ht="15">
      <c r="B35" s="40">
        <v>44920</v>
      </c>
      <c r="C35" s="41" t="s">
        <v>43</v>
      </c>
      <c r="D35" s="20">
        <v>200</v>
      </c>
      <c r="E35" s="8" t="s">
        <v>29</v>
      </c>
      <c r="F35" s="42" t="s">
        <v>31</v>
      </c>
      <c r="I35" s="20"/>
    </row>
    <row r="36" spans="2:9" ht="15">
      <c r="B36" s="40">
        <v>44920</v>
      </c>
      <c r="C36" s="41" t="s">
        <v>44</v>
      </c>
      <c r="D36" s="20">
        <v>200</v>
      </c>
      <c r="E36" s="8" t="s">
        <v>29</v>
      </c>
      <c r="F36" s="42" t="s">
        <v>31</v>
      </c>
      <c r="I36" s="20"/>
    </row>
    <row r="37" spans="2:9" ht="15">
      <c r="B37" s="40">
        <v>44920</v>
      </c>
      <c r="C37" s="41" t="s">
        <v>45</v>
      </c>
      <c r="D37" s="20">
        <v>200</v>
      </c>
      <c r="E37" s="8" t="s">
        <v>29</v>
      </c>
      <c r="F37" s="42" t="s">
        <v>31</v>
      </c>
      <c r="I37" s="20"/>
    </row>
    <row r="38" spans="2:9" ht="15">
      <c r="B38" s="40">
        <v>44920</v>
      </c>
      <c r="C38" s="41" t="s">
        <v>46</v>
      </c>
      <c r="D38" s="20">
        <v>6000</v>
      </c>
      <c r="E38" s="8" t="s">
        <v>29</v>
      </c>
      <c r="F38" s="42" t="s">
        <v>31</v>
      </c>
      <c r="I38" s="20"/>
    </row>
    <row r="39" spans="2:9" ht="15">
      <c r="B39" s="40">
        <v>44920</v>
      </c>
      <c r="C39" s="41" t="s">
        <v>47</v>
      </c>
      <c r="D39" s="20">
        <v>100</v>
      </c>
      <c r="E39" s="8" t="s">
        <v>17</v>
      </c>
      <c r="F39" s="42" t="s">
        <v>18</v>
      </c>
      <c r="I39" s="20"/>
    </row>
    <row r="40" spans="2:9" ht="15">
      <c r="B40" s="40">
        <v>44920</v>
      </c>
      <c r="C40" s="41" t="s">
        <v>48</v>
      </c>
      <c r="D40" s="20">
        <v>6</v>
      </c>
      <c r="E40" s="8" t="s">
        <v>17</v>
      </c>
      <c r="F40" s="42" t="s">
        <v>21</v>
      </c>
      <c r="I40" s="20"/>
    </row>
    <row r="41" spans="2:9" ht="15">
      <c r="B41" s="40">
        <v>44921</v>
      </c>
      <c r="C41" s="41" t="s">
        <v>49</v>
      </c>
      <c r="D41" s="20">
        <v>100</v>
      </c>
      <c r="E41" s="8" t="s">
        <v>29</v>
      </c>
      <c r="F41" s="42" t="s">
        <v>31</v>
      </c>
      <c r="I41" s="20"/>
    </row>
    <row r="42" spans="2:9" ht="15">
      <c r="B42" s="40">
        <v>44921</v>
      </c>
      <c r="C42" s="41" t="s">
        <v>50</v>
      </c>
      <c r="D42" s="20">
        <v>1000</v>
      </c>
      <c r="E42" s="8" t="s">
        <v>29</v>
      </c>
      <c r="F42" s="42" t="s">
        <v>31</v>
      </c>
      <c r="I42" s="20"/>
    </row>
    <row r="43" spans="2:9" ht="15">
      <c r="B43" s="40">
        <v>44921</v>
      </c>
      <c r="C43" s="41" t="s">
        <v>51</v>
      </c>
      <c r="D43" s="20">
        <v>1000</v>
      </c>
      <c r="E43" s="8" t="s">
        <v>29</v>
      </c>
      <c r="F43" s="42" t="s">
        <v>31</v>
      </c>
      <c r="I43" s="20"/>
    </row>
    <row r="44" spans="2:9" ht="15">
      <c r="B44" s="40">
        <v>44923</v>
      </c>
      <c r="C44" s="41" t="s">
        <v>52</v>
      </c>
      <c r="D44" s="20">
        <v>500</v>
      </c>
      <c r="E44" s="8" t="s">
        <v>29</v>
      </c>
      <c r="F44" s="42" t="s">
        <v>31</v>
      </c>
      <c r="I44" s="20"/>
    </row>
    <row r="45" spans="2:9" ht="15">
      <c r="B45" s="40">
        <v>44923</v>
      </c>
      <c r="C45" s="41" t="s">
        <v>53</v>
      </c>
      <c r="D45" s="20">
        <v>50000</v>
      </c>
      <c r="E45" s="8" t="s">
        <v>29</v>
      </c>
      <c r="F45" s="42" t="s">
        <v>31</v>
      </c>
      <c r="I45" s="20"/>
    </row>
    <row r="46" spans="2:9" ht="15">
      <c r="B46" s="40">
        <v>44923</v>
      </c>
      <c r="C46" s="41" t="s">
        <v>54</v>
      </c>
      <c r="D46" s="20">
        <v>50</v>
      </c>
      <c r="E46" s="8" t="s">
        <v>29</v>
      </c>
      <c r="F46" s="42" t="s">
        <v>31</v>
      </c>
      <c r="I46" s="20"/>
    </row>
    <row r="47" spans="2:9" ht="15">
      <c r="B47" s="40">
        <v>44923</v>
      </c>
      <c r="C47" s="41" t="s">
        <v>55</v>
      </c>
      <c r="D47" s="20">
        <v>200</v>
      </c>
      <c r="E47" s="8" t="s">
        <v>29</v>
      </c>
      <c r="F47" s="42" t="s">
        <v>31</v>
      </c>
      <c r="I47" s="20"/>
    </row>
    <row r="48" spans="2:9" ht="15">
      <c r="B48" s="40">
        <v>44924</v>
      </c>
      <c r="C48" s="41" t="s">
        <v>56</v>
      </c>
      <c r="D48" s="20">
        <v>2000</v>
      </c>
      <c r="E48" s="8" t="s">
        <v>29</v>
      </c>
      <c r="F48" s="42" t="s">
        <v>31</v>
      </c>
      <c r="I48" s="20"/>
    </row>
    <row r="49" spans="2:9" ht="15">
      <c r="B49" s="40">
        <v>44926</v>
      </c>
      <c r="C49" s="41" t="s">
        <v>57</v>
      </c>
      <c r="D49" s="20">
        <v>196.24</v>
      </c>
      <c r="E49" s="8" t="s">
        <v>29</v>
      </c>
      <c r="F49" s="42" t="s">
        <v>31</v>
      </c>
      <c r="G49" s="8"/>
      <c r="I49" s="20"/>
    </row>
    <row r="50" spans="2:256" s="8" customFormat="1" ht="15">
      <c r="B50" s="43"/>
      <c r="C50" s="41"/>
      <c r="E50" s="44"/>
      <c r="F50" s="42"/>
      <c r="G50" s="45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6" ht="15">
      <c r="B51" s="18"/>
      <c r="C51" s="46" t="s">
        <v>58</v>
      </c>
      <c r="D51" s="47">
        <f>SUM(D12:D50)</f>
        <v>71964.44</v>
      </c>
      <c r="F51" s="42"/>
    </row>
    <row r="52" ht="15">
      <c r="D52" s="48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G13"/>
  <sheetViews>
    <sheetView workbookViewId="0" topLeftCell="A1">
      <selection activeCell="F12" sqref="F12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1" width="9.00390625" style="8" customWidth="1"/>
    <col min="242" max="242" width="16.00390625" style="0" bestFit="1" customWidth="1"/>
    <col min="244" max="244" width="14.875" style="0" bestFit="1" customWidth="1"/>
    <col min="248" max="248" width="14.875" style="0" bestFit="1" customWidth="1"/>
  </cols>
  <sheetData>
    <row r="2" spans="2:241" s="8" customFormat="1" ht="22.5" customHeight="1">
      <c r="B2" s="13" t="s">
        <v>59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</row>
    <row r="3" spans="2:5" s="9" customFormat="1" ht="15">
      <c r="B3" s="16" t="s">
        <v>60</v>
      </c>
      <c r="C3" s="17" t="s">
        <v>61</v>
      </c>
      <c r="D3" s="17" t="s">
        <v>13</v>
      </c>
      <c r="E3" s="17" t="s">
        <v>14</v>
      </c>
    </row>
    <row r="4" spans="2:5" s="9" customFormat="1" ht="15">
      <c r="B4" s="18">
        <v>44904</v>
      </c>
      <c r="C4" s="8" t="s">
        <v>62</v>
      </c>
      <c r="D4" s="19">
        <v>300</v>
      </c>
      <c r="E4" s="8" t="s">
        <v>29</v>
      </c>
    </row>
    <row r="5" spans="2:5" s="9" customFormat="1" ht="15">
      <c r="B5" s="18">
        <v>44904</v>
      </c>
      <c r="C5" s="8" t="s">
        <v>63</v>
      </c>
      <c r="D5" s="20">
        <v>505</v>
      </c>
      <c r="E5" s="8" t="s">
        <v>17</v>
      </c>
    </row>
    <row r="6" spans="2:5" s="9" customFormat="1" ht="15">
      <c r="B6" s="18">
        <v>44907</v>
      </c>
      <c r="C6" s="8" t="s">
        <v>64</v>
      </c>
      <c r="D6" s="20">
        <v>198</v>
      </c>
      <c r="E6" s="8" t="s">
        <v>29</v>
      </c>
    </row>
    <row r="7" spans="2:5" s="9" customFormat="1" ht="15">
      <c r="B7" s="18">
        <v>44907</v>
      </c>
      <c r="C7" s="21" t="s">
        <v>65</v>
      </c>
      <c r="D7" s="19">
        <v>6600</v>
      </c>
      <c r="E7" s="8" t="s">
        <v>29</v>
      </c>
    </row>
    <row r="8" spans="2:5" s="9" customFormat="1" ht="15">
      <c r="B8" s="18">
        <v>44917</v>
      </c>
      <c r="C8" s="8" t="s">
        <v>64</v>
      </c>
      <c r="D8" s="20">
        <v>200</v>
      </c>
      <c r="E8" s="8" t="s">
        <v>29</v>
      </c>
    </row>
    <row r="9" spans="2:5" s="9" customFormat="1" ht="15">
      <c r="B9" s="18">
        <v>44919</v>
      </c>
      <c r="C9" s="8" t="s">
        <v>66</v>
      </c>
      <c r="D9" s="20">
        <v>100</v>
      </c>
      <c r="E9" s="8" t="s">
        <v>29</v>
      </c>
    </row>
    <row r="10" spans="2:5" s="9" customFormat="1" ht="15">
      <c r="B10" s="18">
        <v>44926</v>
      </c>
      <c r="C10" s="8" t="s">
        <v>67</v>
      </c>
      <c r="D10" s="19">
        <v>4500</v>
      </c>
      <c r="E10" s="8" t="s">
        <v>29</v>
      </c>
    </row>
    <row r="11" spans="2:4" s="8" customFormat="1" ht="15">
      <c r="B11" s="18"/>
      <c r="D11" s="20"/>
    </row>
    <row r="12" spans="3:4" ht="15">
      <c r="C12" s="22" t="s">
        <v>68</v>
      </c>
      <c r="D12" s="23">
        <f>SUM(D4:D10)</f>
        <v>12403</v>
      </c>
    </row>
    <row r="13" ht="15">
      <c r="D13" s="20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69</v>
      </c>
      <c r="B1" s="4"/>
      <c r="C1" s="4"/>
      <c r="D1" s="4"/>
      <c r="E1" s="4"/>
      <c r="F1" s="4"/>
    </row>
    <row r="2" ht="18.75" customHeight="1">
      <c r="A2" s="5" t="s">
        <v>70</v>
      </c>
    </row>
    <row r="3" ht="15">
      <c r="A3" s="6" t="s">
        <v>71</v>
      </c>
    </row>
    <row r="4" ht="15">
      <c r="A4" s="7" t="s">
        <v>72</v>
      </c>
    </row>
    <row r="5" spans="1:6" ht="15">
      <c r="A5" s="6" t="s">
        <v>73</v>
      </c>
      <c r="B5" s="8"/>
      <c r="C5" s="8"/>
      <c r="D5" s="8"/>
      <c r="F5" s="8"/>
    </row>
    <row r="6" spans="1:6" ht="15">
      <c r="A6" s="9" t="s">
        <v>74</v>
      </c>
      <c r="B6" s="8"/>
      <c r="C6" s="8"/>
      <c r="D6" s="8"/>
      <c r="F6" s="8"/>
    </row>
    <row r="7" spans="1:6" ht="15">
      <c r="A7" s="9" t="s">
        <v>75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76</v>
      </c>
    </row>
    <row r="10" ht="15">
      <c r="A10" t="s">
        <v>77</v>
      </c>
    </row>
    <row r="11" ht="15">
      <c r="A11" t="s">
        <v>78</v>
      </c>
    </row>
    <row r="12" ht="15">
      <c r="A12" t="s">
        <v>79</v>
      </c>
    </row>
    <row r="14" ht="19.5" customHeight="1">
      <c r="A14" s="5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9" ht="15">
      <c r="A19" s="11" t="s">
        <v>84</v>
      </c>
    </row>
    <row r="20" ht="15">
      <c r="A20" s="11" t="s">
        <v>85</v>
      </c>
    </row>
    <row r="21" ht="15">
      <c r="A21" s="11"/>
    </row>
    <row r="22" ht="19.5" customHeight="1">
      <c r="A22" s="5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  <row r="27" ht="15">
      <c r="A27" t="s">
        <v>91</v>
      </c>
    </row>
    <row r="28" ht="15">
      <c r="A28" t="s">
        <v>92</v>
      </c>
    </row>
    <row r="30" s="1" customFormat="1" ht="15">
      <c r="A30" s="12" t="s">
        <v>93</v>
      </c>
    </row>
    <row r="31" spans="1:6" s="2" customFormat="1" ht="15">
      <c r="A31" s="3" t="s">
        <v>94</v>
      </c>
      <c r="B31" s="1"/>
      <c r="C31" s="1"/>
      <c r="D31" s="1"/>
      <c r="E31" s="1"/>
      <c r="F31" s="1"/>
    </row>
    <row r="32" spans="1:6" s="3" customFormat="1" ht="15">
      <c r="A32" s="3" t="s">
        <v>95</v>
      </c>
      <c r="B32" s="2"/>
      <c r="C32" s="2"/>
      <c r="D32" s="2"/>
      <c r="E32" s="1"/>
      <c r="F32" s="1"/>
    </row>
    <row r="33" ht="15">
      <c r="A33" s="7" t="s">
        <v>96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2023-01-01T08:11:41Z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0F0350D784DA4EBBAF4AF2C467630331</vt:lpwstr>
  </property>
</Properties>
</file>