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<sst xmlns="http://schemas.openxmlformats.org/spreadsheetml/2006/main" count="230" uniqueCount="119">
  <si>
    <t>童蒙2023年十一月份财务明细</t>
  </si>
  <si>
    <t>编制单位：安徽童蒙助学服务中心    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</si>
  <si>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</si>
  <si>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</si>
  <si>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</si>
  <si>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</si>
  <si>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</si>
  <si>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</si>
  <si>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</si>
  <si>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</si>
  <si>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童蒙2023年十一月捐赠收入明细</t>
  </si>
  <si>
    <t>时  间</t>
  </si>
  <si>
    <t>捐赠人</t>
  </si>
  <si>
    <t>金  额</t>
  </si>
  <si>
    <t>类  别</t>
  </si>
  <si>
    <t>捐款方向</t>
  </si>
  <si>
    <t>张霞霞</t>
  </si>
  <si>
    <t>限定性</t>
  </si>
  <si>
    <r>
      <t>公益人才发展</t>
    </r>
    <r>
      <rPr>
        <sz val="10"/>
        <color indexed="8"/>
        <rFont val="仿宋"/>
        <family val="3"/>
      </rPr>
      <t>-月捐</t>
    </r>
  </si>
  <si>
    <t>李晓伟</t>
  </si>
  <si>
    <t>张明珠</t>
  </si>
  <si>
    <t>张明星</t>
  </si>
  <si>
    <t>定向资助学生</t>
  </si>
  <si>
    <t>温贤</t>
  </si>
  <si>
    <t>王坤</t>
  </si>
  <si>
    <t>王泓清-汪登稳</t>
  </si>
  <si>
    <t>吴柱-张洁</t>
  </si>
  <si>
    <t>侯果秀</t>
  </si>
  <si>
    <t>吉吾小林</t>
  </si>
  <si>
    <t>贾贵斌</t>
  </si>
  <si>
    <t>阿皮有洛</t>
  </si>
  <si>
    <t>王凤巧</t>
  </si>
  <si>
    <t>刘琪</t>
  </si>
  <si>
    <t>则俄洛</t>
  </si>
  <si>
    <t>余欣妍</t>
  </si>
  <si>
    <t>余菲菲</t>
  </si>
  <si>
    <t>汪婉婷</t>
  </si>
  <si>
    <t>汪婉莉</t>
  </si>
  <si>
    <t>华相</t>
  </si>
  <si>
    <t>张俞</t>
  </si>
  <si>
    <t>童蒙公益事业</t>
  </si>
  <si>
    <t>张玲玲</t>
  </si>
  <si>
    <t>朱嘉祎</t>
  </si>
  <si>
    <t>营？</t>
  </si>
  <si>
    <t>严艳艳</t>
  </si>
  <si>
    <t>王永芳</t>
  </si>
  <si>
    <t>桂雅慧</t>
  </si>
  <si>
    <t>崔雯雯</t>
  </si>
  <si>
    <t>阿以拉洛</t>
  </si>
  <si>
    <t>周晓英</t>
  </si>
  <si>
    <t>雷兆奇</t>
  </si>
  <si>
    <t>雷雨晶</t>
  </si>
  <si>
    <t>曲木曲日</t>
  </si>
  <si>
    <t>王香玉</t>
  </si>
  <si>
    <t>石美情</t>
  </si>
  <si>
    <t>龚先生</t>
  </si>
  <si>
    <t>国学文化推广</t>
  </si>
  <si>
    <t>刘金阳</t>
  </si>
  <si>
    <t>斯帆</t>
  </si>
  <si>
    <t>张默阁</t>
  </si>
  <si>
    <t>牛旭澄</t>
  </si>
  <si>
    <t>方坪学生家长</t>
  </si>
  <si>
    <r>
      <t>国学文化推广</t>
    </r>
    <r>
      <rPr>
        <sz val="10"/>
        <color indexed="8"/>
        <rFont val="仿宋"/>
        <family val="3"/>
      </rPr>
      <t>-经典</t>
    </r>
  </si>
  <si>
    <t>王朝霞-米琪琪</t>
  </si>
  <si>
    <t>赵晓明</t>
  </si>
  <si>
    <t>胤丰网络科技公司</t>
  </si>
  <si>
    <t>郭颖</t>
  </si>
  <si>
    <t>当月捐款合计：</t>
  </si>
  <si>
    <t>童蒙2023年十一月支出明细</t>
  </si>
  <si>
    <t>日  期</t>
  </si>
  <si>
    <t>摘  要</t>
  </si>
  <si>
    <t>2023秋学生资助款发放-地莫1名</t>
  </si>
  <si>
    <t>2023秋学生资助款发放-昭觉10名</t>
  </si>
  <si>
    <t>项目兼职人员实习补贴-202310</t>
  </si>
  <si>
    <t>非限定性</t>
  </si>
  <si>
    <t>办公网络通信-2023011</t>
  </si>
  <si>
    <t>2023秋学生资助款发放-桥头、大坝3名</t>
  </si>
  <si>
    <t>2023秋学生资助款发放-岚县2名</t>
  </si>
  <si>
    <t>岳西山区小学回访路费 住宿费</t>
  </si>
  <si>
    <t>乡村公益活动场所网络通信-2023011</t>
  </si>
  <si>
    <t>参加慈善组织分党委成立大会打车费</t>
  </si>
  <si>
    <t>十一月份往返乡村活动点路费</t>
  </si>
  <si>
    <t>2023秋学生资助款发放-地莫6名</t>
  </si>
  <si>
    <t>凉山学生志愿者组织家访活动费用</t>
  </si>
  <si>
    <t>给学生邮寄围巾快递费</t>
  </si>
  <si>
    <t>2023秋学生资助款发放-大坝1名</t>
  </si>
  <si>
    <t>青少年心理健康线上分享-腾讯会议年费</t>
  </si>
  <si>
    <t>项目工作人员工资-202311</t>
  </si>
  <si>
    <t>对公账户网银转账手续费-202211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</si>
  <si>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</si>
  <si>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</si>
  <si>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</si>
  <si>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</si>
  <si>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左西青少年发展：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</si>
  <si>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</si>
  <si>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公益人才发展：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，志愿者发展、服务能力提升、公益人才培养。</t>
    </r>
  </si>
  <si>
    <r>
      <t>童蒙书院：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，乡村公益建设、经典流通、慈善救助，弘扬优秀传统文化。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</si>
  <si>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</si>
  <si>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</si>
  <si>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</si>
  <si>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●捐赠单位或个人，可根据需要获取公益事业捐赠电子票据；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</si>
  <si>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</si>
  <si>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</si>
  <si>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</si>
  <si>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</si>
  <si>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</si>
  <si>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</si>
  <si>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</si>
  <si>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</si>
  <si>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</si>
  <si>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微信公众号：tongmeng69</t>
  </si>
  <si>
    <t>微博：tongmengcn</t>
  </si>
  <si>
    <t>邮箱：tongmengcn@126.com</t>
  </si>
  <si>
    <t>电话/微信：133 4929 8460</t>
  </si>
  <si>
    <t>地址：安徽省合肥市蜀山区西环中心广场</t>
  </si>
  <si>
    <t>蒙以养正·果行育德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</si>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</sst>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2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color indexed="53"/>
      <name val="楷体"/>
      <family val="3"/>
    </font>
    <font>
      <b/>
      <sz val="20"/>
      <color indexed="10"/>
      <name val="楷体_GB2312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sz val="10"/>
      <color indexed="8"/>
      <name val="仿宋"/>
      <family val="3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rgb="FFFF6600"/>
      <name val="楷体"/>
      <family val="3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2"/>
      <color rgb="FF000000"/>
      <name val="宋体"/>
      <family val="0"/>
    </font>
  </fonts>
  <fills count="4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6"/>
    </xf>
    <xf numFmtId="0" fontId="0" fillId="33" borderId="10" applyNumberFormat="0" applyFont="0" applyProtection="0">
      <alignment horizontal="left" vertical="center"/>
    </xf>
    <xf numFmtId="0" fontId="34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0" fillId="0" borderId="11" applyNumberFormat="0" applyFont="0" applyFill="0" applyProtection="0">
      <alignment horizontal="right" vertical="center"/>
    </xf>
    <xf numFmtId="0" fontId="0" fillId="0" borderId="12" applyNumberFormat="0" applyFont="0" applyFill="0" applyProtection="0">
      <alignment vertical="center"/>
    </xf>
    <xf numFmtId="0" fontId="0" fillId="34" borderId="0" applyNumberFormat="0" applyFont="0" applyBorder="0" applyProtection="0">
      <alignment vertical="center"/>
    </xf>
    <xf numFmtId="0" fontId="6" fillId="0" borderId="13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0" fillId="33" borderId="14" applyNumberFormat="0" applyFont="0" applyProtection="0">
      <alignment horizontal="center" vertical="center"/>
    </xf>
    <xf numFmtId="0" fontId="34" fillId="0" borderId="0">
      <alignment vertical="center"/>
      <protection/>
    </xf>
    <xf numFmtId="0" fontId="0" fillId="0" borderId="15" applyNumberFormat="0" applyFont="0" applyFill="0" applyProtection="0">
      <alignment horizontal="left" vertical="center"/>
    </xf>
    <xf numFmtId="0" fontId="6" fillId="35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36" borderId="0" applyNumberFormat="0" applyFont="0" applyBorder="0" applyProtection="0">
      <alignment vertical="top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right" vertical="center"/>
    </xf>
    <xf numFmtId="0" fontId="0" fillId="33" borderId="16" applyNumberFormat="0" applyFont="0" applyProtection="0">
      <alignment vertical="center"/>
    </xf>
    <xf numFmtId="0" fontId="0" fillId="0" borderId="14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 indent="2"/>
    </xf>
    <xf numFmtId="0" fontId="6" fillId="0" borderId="10" applyNumberFormat="0" applyFill="0" applyProtection="0">
      <alignment horizontal="left" vertical="center"/>
    </xf>
    <xf numFmtId="0" fontId="6" fillId="0" borderId="17" applyNumberFormat="0" applyFill="0" applyProtection="0">
      <alignment vertical="center"/>
    </xf>
    <xf numFmtId="0" fontId="0" fillId="37" borderId="18" applyNumberFormat="0" applyFont="0" applyProtection="0">
      <alignment vertical="center"/>
    </xf>
    <xf numFmtId="0" fontId="6" fillId="33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33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 indent="2"/>
    </xf>
    <xf numFmtId="0" fontId="34" fillId="0" borderId="0">
      <alignment vertical="center"/>
      <protection/>
    </xf>
    <xf numFmtId="0" fontId="0" fillId="33" borderId="20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0" fillId="33" borderId="14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10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14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14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justify" vertical="center"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33" borderId="14" applyNumberFormat="0" applyFont="0" applyProtection="0">
      <alignment horizontal="left"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34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33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33" borderId="10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33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15" fillId="0" borderId="0" applyNumberFormat="0" applyFill="0" applyBorder="0" applyAlignment="0" applyProtection="0"/>
    <xf numFmtId="0" fontId="6" fillId="33" borderId="14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0" fillId="33" borderId="0" applyNumberFormat="0" applyFont="0" applyBorder="0" applyProtection="0">
      <alignment vertical="center"/>
    </xf>
    <xf numFmtId="0" fontId="15" fillId="0" borderId="0" applyNumberFormat="0" applyFill="0" applyBorder="0" applyAlignment="0" applyProtection="0"/>
    <xf numFmtId="0" fontId="0" fillId="36" borderId="24" applyNumberFormat="0" applyFont="0" applyProtection="0">
      <alignment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33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33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10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33" borderId="10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14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33" borderId="30" applyNumberFormat="0" applyFont="0" applyProtection="0">
      <alignment horizontal="left" vertical="center"/>
    </xf>
    <xf numFmtId="0" fontId="0" fillId="33" borderId="0" applyNumberFormat="0" applyFont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14" applyNumberFormat="0" applyFill="0" applyProtection="0">
      <alignment horizontal="right" vertical="center"/>
    </xf>
    <xf numFmtId="0" fontId="6" fillId="0" borderId="14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6" fillId="0" borderId="14" applyNumberFormat="0" applyFill="0" applyProtection="0">
      <alignment vertical="center"/>
    </xf>
    <xf numFmtId="0" fontId="6" fillId="0" borderId="14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6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35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6" fillId="0" borderId="14" applyNumberFormat="0" applyFill="0" applyProtection="0">
      <alignment horizontal="right" vertical="center"/>
    </xf>
    <xf numFmtId="0" fontId="34" fillId="0" borderId="0">
      <alignment vertical="center"/>
      <protection/>
    </xf>
    <xf numFmtId="0" fontId="0" fillId="0" borderId="10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33" borderId="17" applyNumberFormat="0" applyFont="0" applyProtection="0">
      <alignment vertical="center"/>
    </xf>
    <xf numFmtId="0" fontId="6" fillId="33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36" borderId="17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36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33" borderId="40" applyNumberFormat="0" applyProtection="0">
      <alignment horizontal="center"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11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33" borderId="14" applyNumberFormat="0" applyFont="0" applyProtection="0">
      <alignment horizontal="left" vertical="center"/>
    </xf>
    <xf numFmtId="0" fontId="6" fillId="33" borderId="0" applyNumberFormat="0" applyBorder="0" applyProtection="0">
      <alignment vertical="center"/>
    </xf>
    <xf numFmtId="0" fontId="6" fillId="0" borderId="14" applyNumberForma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6" fillId="0" borderId="0" applyNumberFormat="0" applyFill="0" applyBorder="0" applyProtection="0">
      <alignment horizontal="right" vertical="center" indent="2"/>
    </xf>
    <xf numFmtId="0" fontId="6" fillId="33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33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6" fillId="0" borderId="19" applyNumberFormat="0" applyFill="0" applyProtection="0">
      <alignment horizontal="center" vertical="center"/>
    </xf>
    <xf numFmtId="0" fontId="0" fillId="0" borderId="14" applyNumberFormat="0" applyFont="0" applyFill="0" applyProtection="0">
      <alignment horizontal="left" vertical="center" indent="1"/>
    </xf>
    <xf numFmtId="0" fontId="6" fillId="0" borderId="0" applyNumberFormat="0" applyFill="0" applyBorder="0" applyProtection="0">
      <alignment horizontal="left" vertical="center"/>
    </xf>
    <xf numFmtId="0" fontId="6" fillId="0" borderId="14" applyNumberFormat="0" applyFill="0" applyProtection="0">
      <alignment vertical="center"/>
    </xf>
    <xf numFmtId="0" fontId="34" fillId="0" borderId="0">
      <alignment vertical="center"/>
      <protection/>
    </xf>
    <xf numFmtId="0" fontId="0" fillId="33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33" borderId="44" applyNumberFormat="0" applyFont="0" applyProtection="0">
      <alignment vertical="center"/>
    </xf>
    <xf numFmtId="0" fontId="34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6" fillId="34" borderId="0" applyNumberFormat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33" borderId="45" applyNumberFormat="0" applyFont="0" applyProtection="0">
      <alignment vertical="center"/>
    </xf>
    <xf numFmtId="0" fontId="6" fillId="37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6" fillId="0" borderId="37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47" applyNumberFormat="0" applyFill="0" applyProtection="0">
      <alignment vertical="center"/>
    </xf>
    <xf numFmtId="0" fontId="0" fillId="33" borderId="48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36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34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6" fillId="44" borderId="0" applyNumberFormat="0" applyBorder="0" applyProtection="0">
      <alignment vertical="center"/>
    </xf>
    <xf numFmtId="0" fontId="0" fillId="33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0" fillId="33" borderId="24" applyNumberFormat="0" applyFont="0" applyProtection="0">
      <alignment vertical="center"/>
    </xf>
    <xf numFmtId="0" fontId="15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33" borderId="14" applyNumberFormat="0" applyProtection="0">
      <alignment horizontal="center" vertical="center"/>
    </xf>
    <xf numFmtId="0" fontId="6" fillId="34" borderId="0" applyNumberFormat="0" applyBorder="0" applyProtection="0">
      <alignment horizontal="left" vertical="center"/>
    </xf>
    <xf numFmtId="0" fontId="0" fillId="36" borderId="14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34" fillId="0" borderId="0">
      <alignment vertical="center"/>
      <protection/>
    </xf>
    <xf numFmtId="0" fontId="6" fillId="33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33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34" borderId="0" applyNumberFormat="0" applyBorder="0" applyProtection="0">
      <alignment horizontal="left" vertical="center"/>
    </xf>
    <xf numFmtId="0" fontId="0" fillId="33" borderId="10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31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31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176" fontId="59" fillId="0" borderId="62" xfId="0" applyNumberFormat="1" applyFont="1" applyFill="1" applyBorder="1" applyAlignment="1">
      <alignment horizontal="right" vertical="center"/>
    </xf>
    <xf numFmtId="176" fontId="59" fillId="0" borderId="62" xfId="0" applyNumberFormat="1" applyFont="1" applyFill="1" applyBorder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7" fontId="61" fillId="0" borderId="0" xfId="0" applyNumberFormat="1" applyFont="1" applyFill="1" applyAlignment="1">
      <alignment horizontal="left" vertical="center"/>
    </xf>
    <xf numFmtId="177" fontId="13" fillId="0" borderId="0" xfId="0" applyNumberFormat="1" applyFont="1" applyFill="1" applyBorder="1" applyAlignment="1">
      <alignment horizontal="left" vertical="center"/>
    </xf>
    <xf numFmtId="177" fontId="13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@ET_Style?.fontitemcontent_small .fontitem i" xfId="63"/>
    <cellStyle name="@ET_Style?select" xfId="64"/>
    <cellStyle name="@ET_Style?.icon-medium-plus.bshare-custom .bshare-share-count" xfId="65"/>
    <cellStyle name="@ET_Style?.articalvote .vcontent .linebg .c7" xfId="66"/>
    <cellStyle name="@ET_Style?.sg_more" xfId="67"/>
    <cellStyle name="@ET_Style?th_联系" xfId="68"/>
    <cellStyle name="@ET_Style?.denounce .butt" xfId="69"/>
    <cellStyle name="@ET_Style?div.bslogo" xfId="70"/>
    <cellStyle name="常规_捐款_3" xfId="71"/>
    <cellStyle name="@ET_Style?.sg_rip" xfId="72"/>
    <cellStyle name="@ET_Style?.topsetting .inpbase" xfId="73"/>
    <cellStyle name="@ET_Style?.articalvote .vcontent .linebg .c13" xfId="74"/>
    <cellStyle name="@ET_Style?.notelist .notebox .cp_w_tag li div" xfId="75"/>
    <cellStyle name="@ET_Style?.dowandroidtipinner .arrowmodinner" xfId="76"/>
    <cellStyle name="@ET_Style?a.cp_a_fuc cite" xfId="77"/>
    <cellStyle name="常规_联系_7" xfId="78"/>
    <cellStyle name="@ET_Style?.simpleeditor .insertimage" xfId="79"/>
    <cellStyle name="常规_联系_8" xfId="80"/>
    <cellStyle name="@ET_Style?.sg_dragblk" xfId="81"/>
    <cellStyle name="@ET_Style?.blog_sfnm" xfId="82"/>
    <cellStyle name="@ET_Style?.info_nm" xfId="83"/>
    <cellStyle name="常规_捐款_10" xfId="84"/>
    <cellStyle name="@ET_Style?.topbar_searchbtn" xfId="85"/>
    <cellStyle name="@ET_Style?.cttipb tbody .tmid" xfId="86"/>
    <cellStyle name="常规_Sheet6_1" xfId="87"/>
    <cellStyle name="@ET_Style?.bshare-custom #bshare-shareto" xfId="88"/>
    <cellStyle name="@ET_Style?.tb_layer_g" xfId="89"/>
    <cellStyle name="@ET_Style?.pt_border" xfId="90"/>
    <cellStyle name="@ET_Style?.denounce .deninfo p" xfId="91"/>
    <cellStyle name="@ET_Style?.fontitemcontent_small .fontitem" xfId="92"/>
    <cellStyle name="@ET_Style?.brpt_rttxt" xfId="93"/>
    <cellStyle name="@ET_Style?.fontitemcontent_small .fontitem:hover" xfId="94"/>
    <cellStyle name="@ET_Style?#categorybody" xfId="95"/>
    <cellStyle name="@ET_Style?.topsetting .modulesetting .moduleseltor li" xfId="96"/>
    <cellStyle name="@ET_Style?.posters2 .movieslist li strong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62"/>
  <sheetViews>
    <sheetView tabSelected="1" workbookViewId="0" topLeftCell="A1">
      <selection activeCell="G61" sqref="G61"/>
    </sheetView>
  </sheetViews>
  <sheetFormatPr defaultColWidth="9.00390625" defaultRowHeight="14.25"/>
  <cols>
    <col min="1" max="1" width="3.875" style="0" customWidth="1"/>
    <col min="2" max="2" width="15.50390625" style="8" customWidth="1"/>
    <col min="3" max="3" width="20.25390625" style="8" customWidth="1"/>
    <col min="4" max="5" width="15.75390625" style="8" customWidth="1"/>
    <col min="6" max="6" width="21.375" style="0" customWidth="1"/>
    <col min="7" max="7" width="4.625" style="8" customWidth="1"/>
    <col min="8" max="207" width="9.00390625" style="8" customWidth="1"/>
  </cols>
  <sheetData>
    <row r="1" ht="9.75" customHeight="1"/>
    <row r="2" spans="2:6" ht="28.5" customHeight="1">
      <c r="B2" s="27" t="s">
        <v>0</v>
      </c>
      <c r="C2" s="28"/>
      <c r="D2" s="28"/>
      <c r="E2" s="28"/>
      <c r="F2" s="28"/>
    </row>
    <row r="3" spans="2:10" ht="17.25">
      <c r="B3" s="29" t="s">
        <v>1</v>
      </c>
      <c r="C3" s="29"/>
      <c r="D3" s="29"/>
      <c r="E3" s="29"/>
      <c r="F3" s="29"/>
      <c r="I3" s="19"/>
      <c r="J3" s="20"/>
    </row>
    <row r="4" spans="2:10" ht="15">
      <c r="B4" s="30"/>
      <c r="C4" s="31" t="s">
        <v>2</v>
      </c>
      <c r="D4" s="31" t="s">
        <v>3</v>
      </c>
      <c r="E4" s="31" t="s">
        <v>4</v>
      </c>
      <c r="F4" s="31" t="s">
        <v>5</v>
      </c>
      <c r="I4" s="23"/>
      <c r="J4" s="20"/>
    </row>
    <row r="5" spans="2:10" ht="15">
      <c r="B5" s="32" t="s">
        <v>6</v>
      </c>
      <c r="C5" s="33">
        <v>422729.37</v>
      </c>
      <c r="D5" s="34">
        <v>12502.21</v>
      </c>
      <c r="E5" s="35">
        <v>16646</v>
      </c>
      <c r="F5" s="33">
        <f>C5+D5-E5</f>
        <v>418585.58</v>
      </c>
      <c r="I5" s="23"/>
      <c r="J5" s="20"/>
    </row>
    <row r="6" spans="2:10" ht="15">
      <c r="B6" s="32" t="s">
        <v>7</v>
      </c>
      <c r="C6" s="33">
        <v>33042.48</v>
      </c>
      <c r="D6" s="20">
        <v>0</v>
      </c>
      <c r="E6" s="35">
        <v>8126.5</v>
      </c>
      <c r="F6" s="33">
        <f aca="true" t="shared" si="0" ref="F5:F7">C6+D6-E6</f>
        <v>24915.980000000003</v>
      </c>
      <c r="I6" s="23"/>
      <c r="J6" s="19"/>
    </row>
    <row r="7" spans="2:10" ht="15">
      <c r="B7" s="36" t="s">
        <v>8</v>
      </c>
      <c r="C7" s="37">
        <f>SUM(C5:C6)</f>
        <v>455771.85</v>
      </c>
      <c r="D7" s="37">
        <f>SUM(D5:D6)</f>
        <v>12502.21</v>
      </c>
      <c r="E7" s="37">
        <f>SUM(E5:E6)</f>
        <v>24772.5</v>
      </c>
      <c r="F7" s="38">
        <f t="shared" si="0"/>
        <v>443501.56</v>
      </c>
      <c r="I7" s="23"/>
      <c r="J7" s="19"/>
    </row>
    <row r="8" spans="2:11" ht="15">
      <c r="B8" s="39" t="s">
        <v>9</v>
      </c>
      <c r="I8" s="23"/>
      <c r="J8" s="23"/>
      <c r="K8" s="22"/>
    </row>
    <row r="9" spans="9:11" ht="12" customHeight="1">
      <c r="I9" s="23"/>
      <c r="J9" s="23"/>
      <c r="K9" s="22"/>
    </row>
    <row r="10" spans="2:11" s="26" customFormat="1" ht="20.25">
      <c r="B10" s="13" t="s">
        <v>10</v>
      </c>
      <c r="C10" s="13"/>
      <c r="D10" s="13"/>
      <c r="E10" s="13"/>
      <c r="F10" s="13"/>
      <c r="I10" s="23"/>
      <c r="J10" s="19"/>
      <c r="K10" s="8"/>
    </row>
    <row r="11" spans="2:10" ht="15">
      <c r="B11" s="40" t="s">
        <v>11</v>
      </c>
      <c r="C11" s="40" t="s">
        <v>12</v>
      </c>
      <c r="D11" s="40" t="s">
        <v>13</v>
      </c>
      <c r="E11" s="41" t="s">
        <v>14</v>
      </c>
      <c r="F11" s="40" t="s">
        <v>15</v>
      </c>
      <c r="I11" s="23"/>
      <c r="J11" s="19"/>
    </row>
    <row r="12" spans="2:10" ht="15">
      <c r="B12" s="42">
        <v>45231</v>
      </c>
      <c r="C12" s="43" t="s">
        <v>16</v>
      </c>
      <c r="D12" s="20">
        <v>1</v>
      </c>
      <c r="E12" s="22" t="s">
        <v>17</v>
      </c>
      <c r="F12" s="44" t="s">
        <v>18</v>
      </c>
      <c r="H12" s="22"/>
      <c r="I12" s="23"/>
      <c r="J12" s="19"/>
    </row>
    <row r="13" spans="2:10" ht="15">
      <c r="B13" s="42">
        <v>45231</v>
      </c>
      <c r="C13" s="43" t="s">
        <v>19</v>
      </c>
      <c r="D13" s="20">
        <v>15</v>
      </c>
      <c r="E13" s="22" t="s">
        <v>17</v>
      </c>
      <c r="F13" s="44" t="s">
        <v>18</v>
      </c>
      <c r="H13" s="22"/>
      <c r="I13" s="23"/>
      <c r="J13" s="19"/>
    </row>
    <row r="14" spans="2:10" ht="15">
      <c r="B14" s="42">
        <v>45231</v>
      </c>
      <c r="C14" s="43" t="s">
        <v>20</v>
      </c>
      <c r="D14" s="20">
        <v>10</v>
      </c>
      <c r="E14" s="22" t="s">
        <v>17</v>
      </c>
      <c r="F14" s="44" t="s">
        <v>18</v>
      </c>
      <c r="H14" s="22"/>
      <c r="I14" s="23"/>
      <c r="J14" s="19"/>
    </row>
    <row r="15" spans="2:10" ht="15">
      <c r="B15" s="42">
        <v>45231</v>
      </c>
      <c r="C15" s="43" t="s">
        <v>21</v>
      </c>
      <c r="D15" s="20">
        <v>1000</v>
      </c>
      <c r="E15" s="22" t="s">
        <v>17</v>
      </c>
      <c r="F15" s="45" t="s">
        <v>22</v>
      </c>
      <c r="H15" s="22"/>
      <c r="I15" s="23"/>
      <c r="J15" s="19"/>
    </row>
    <row r="16" spans="2:10" ht="15">
      <c r="B16" s="42">
        <v>45231</v>
      </c>
      <c r="C16" s="43" t="s">
        <v>23</v>
      </c>
      <c r="D16" s="20">
        <v>800</v>
      </c>
      <c r="E16" s="22" t="s">
        <v>17</v>
      </c>
      <c r="F16" s="45" t="s">
        <v>22</v>
      </c>
      <c r="H16" s="22"/>
      <c r="I16" s="19"/>
      <c r="J16" s="19"/>
    </row>
    <row r="17" spans="2:10" ht="15">
      <c r="B17" s="42">
        <v>45231</v>
      </c>
      <c r="C17" s="43" t="s">
        <v>24</v>
      </c>
      <c r="D17" s="20">
        <v>1000</v>
      </c>
      <c r="E17" s="22" t="s">
        <v>17</v>
      </c>
      <c r="F17" s="45" t="s">
        <v>22</v>
      </c>
      <c r="H17" s="22"/>
      <c r="I17" s="19"/>
      <c r="J17" s="20"/>
    </row>
    <row r="18" spans="2:10" ht="15">
      <c r="B18" s="42">
        <v>45231</v>
      </c>
      <c r="C18" s="43" t="s">
        <v>25</v>
      </c>
      <c r="D18" s="20">
        <v>800</v>
      </c>
      <c r="E18" s="22" t="s">
        <v>17</v>
      </c>
      <c r="F18" s="45" t="s">
        <v>22</v>
      </c>
      <c r="H18" s="22"/>
      <c r="I18" s="19"/>
      <c r="J18" s="19"/>
    </row>
    <row r="19" spans="2:11" ht="15">
      <c r="B19" s="42">
        <v>45231</v>
      </c>
      <c r="C19" s="43" t="s">
        <v>26</v>
      </c>
      <c r="D19" s="20">
        <v>600</v>
      </c>
      <c r="E19" s="22" t="s">
        <v>17</v>
      </c>
      <c r="F19" s="45" t="s">
        <v>22</v>
      </c>
      <c r="H19" s="22"/>
      <c r="I19" s="19"/>
      <c r="J19" s="23"/>
      <c r="K19" s="22"/>
    </row>
    <row r="20" spans="2:11" ht="15">
      <c r="B20" s="42">
        <v>45232</v>
      </c>
      <c r="C20" s="8" t="s">
        <v>27</v>
      </c>
      <c r="D20" s="20">
        <v>10</v>
      </c>
      <c r="E20" s="22" t="s">
        <v>17</v>
      </c>
      <c r="F20" s="44" t="s">
        <v>18</v>
      </c>
      <c r="H20" s="22"/>
      <c r="I20" s="19"/>
      <c r="J20" s="23"/>
      <c r="K20" s="22"/>
    </row>
    <row r="21" spans="2:11" ht="15">
      <c r="B21" s="42">
        <v>45232</v>
      </c>
      <c r="C21" s="8" t="s">
        <v>28</v>
      </c>
      <c r="D21" s="20">
        <v>3</v>
      </c>
      <c r="E21" s="22" t="s">
        <v>17</v>
      </c>
      <c r="F21" s="44" t="s">
        <v>18</v>
      </c>
      <c r="H21" s="22"/>
      <c r="I21" s="20"/>
      <c r="J21" s="23"/>
      <c r="K21" s="22"/>
    </row>
    <row r="22" spans="2:11" ht="15">
      <c r="B22" s="42">
        <v>45232</v>
      </c>
      <c r="C22" s="8" t="s">
        <v>29</v>
      </c>
      <c r="D22" s="20">
        <v>1</v>
      </c>
      <c r="E22" s="22" t="s">
        <v>17</v>
      </c>
      <c r="F22" s="44" t="s">
        <v>18</v>
      </c>
      <c r="H22" s="22"/>
      <c r="I22" s="20"/>
      <c r="J22" s="23"/>
      <c r="K22" s="22"/>
    </row>
    <row r="23" spans="2:11" ht="15">
      <c r="B23" s="42">
        <v>45232</v>
      </c>
      <c r="C23" s="8" t="s">
        <v>30</v>
      </c>
      <c r="D23" s="20">
        <v>5</v>
      </c>
      <c r="E23" s="22" t="s">
        <v>17</v>
      </c>
      <c r="F23" s="44" t="s">
        <v>18</v>
      </c>
      <c r="H23" s="22"/>
      <c r="I23" s="20"/>
      <c r="J23" s="23"/>
      <c r="K23" s="22"/>
    </row>
    <row r="24" spans="2:11" ht="15">
      <c r="B24" s="42">
        <v>45233</v>
      </c>
      <c r="C24" s="8" t="s">
        <v>31</v>
      </c>
      <c r="D24" s="20">
        <v>1</v>
      </c>
      <c r="E24" s="22" t="s">
        <v>17</v>
      </c>
      <c r="F24" s="44" t="s">
        <v>18</v>
      </c>
      <c r="H24" s="22"/>
      <c r="J24" s="23"/>
      <c r="K24" s="22"/>
    </row>
    <row r="25" spans="2:8" ht="15">
      <c r="B25" s="42">
        <v>45233</v>
      </c>
      <c r="C25" s="8" t="s">
        <v>32</v>
      </c>
      <c r="D25" s="20">
        <v>5</v>
      </c>
      <c r="E25" s="22" t="s">
        <v>17</v>
      </c>
      <c r="F25" s="44" t="s">
        <v>18</v>
      </c>
      <c r="H25" s="22"/>
    </row>
    <row r="26" spans="2:8" ht="15">
      <c r="B26" s="42">
        <v>45233</v>
      </c>
      <c r="C26" s="8" t="s">
        <v>33</v>
      </c>
      <c r="D26" s="20">
        <v>3.33</v>
      </c>
      <c r="E26" s="22" t="s">
        <v>17</v>
      </c>
      <c r="F26" s="44" t="s">
        <v>18</v>
      </c>
      <c r="H26" s="22"/>
    </row>
    <row r="27" spans="2:8" ht="15">
      <c r="B27" s="42">
        <v>45233</v>
      </c>
      <c r="C27" s="8" t="s">
        <v>34</v>
      </c>
      <c r="D27" s="20">
        <v>10</v>
      </c>
      <c r="E27" s="22" t="s">
        <v>17</v>
      </c>
      <c r="F27" s="44" t="s">
        <v>18</v>
      </c>
      <c r="H27" s="22"/>
    </row>
    <row r="28" spans="2:8" ht="15">
      <c r="B28" s="42">
        <v>45234</v>
      </c>
      <c r="C28" s="8" t="s">
        <v>35</v>
      </c>
      <c r="D28" s="20">
        <v>10</v>
      </c>
      <c r="E28" s="22" t="s">
        <v>17</v>
      </c>
      <c r="F28" s="44" t="s">
        <v>18</v>
      </c>
      <c r="H28" s="22"/>
    </row>
    <row r="29" spans="2:8" ht="15">
      <c r="B29" s="42">
        <v>45234</v>
      </c>
      <c r="C29" s="8" t="s">
        <v>36</v>
      </c>
      <c r="D29" s="20">
        <v>4</v>
      </c>
      <c r="E29" s="22" t="s">
        <v>17</v>
      </c>
      <c r="F29" s="44" t="s">
        <v>18</v>
      </c>
      <c r="H29" s="22"/>
    </row>
    <row r="30" spans="2:8" ht="15">
      <c r="B30" s="42">
        <v>45234</v>
      </c>
      <c r="C30" s="8" t="s">
        <v>37</v>
      </c>
      <c r="D30" s="20">
        <v>4</v>
      </c>
      <c r="E30" s="22" t="s">
        <v>17</v>
      </c>
      <c r="F30" s="44" t="s">
        <v>18</v>
      </c>
      <c r="H30" s="22"/>
    </row>
    <row r="31" spans="2:8" ht="15">
      <c r="B31" s="42">
        <v>45235</v>
      </c>
      <c r="C31" s="8" t="s">
        <v>38</v>
      </c>
      <c r="D31" s="20">
        <v>800</v>
      </c>
      <c r="E31" s="22" t="s">
        <v>17</v>
      </c>
      <c r="F31" s="45" t="s">
        <v>22</v>
      </c>
      <c r="H31" s="22"/>
    </row>
    <row r="32" spans="2:8" ht="15">
      <c r="B32" s="42">
        <v>45235</v>
      </c>
      <c r="C32" s="43" t="s">
        <v>39</v>
      </c>
      <c r="D32" s="20">
        <v>100</v>
      </c>
      <c r="E32" s="22" t="s">
        <v>17</v>
      </c>
      <c r="F32" s="45" t="s">
        <v>40</v>
      </c>
      <c r="H32" s="22"/>
    </row>
    <row r="33" spans="2:8" ht="15">
      <c r="B33" s="42">
        <v>45235</v>
      </c>
      <c r="C33" s="8" t="s">
        <v>41</v>
      </c>
      <c r="D33" s="20">
        <v>5</v>
      </c>
      <c r="E33" s="22" t="s">
        <v>17</v>
      </c>
      <c r="F33" s="44" t="s">
        <v>18</v>
      </c>
      <c r="H33" s="22"/>
    </row>
    <row r="34" spans="2:8" ht="15">
      <c r="B34" s="42">
        <v>45235</v>
      </c>
      <c r="C34" s="8" t="s">
        <v>42</v>
      </c>
      <c r="D34" s="20">
        <v>600</v>
      </c>
      <c r="E34" s="22" t="s">
        <v>17</v>
      </c>
      <c r="F34" s="45" t="s">
        <v>22</v>
      </c>
      <c r="H34" s="22"/>
    </row>
    <row r="35" spans="2:8" ht="15">
      <c r="B35" s="42">
        <v>45235</v>
      </c>
      <c r="C35" s="8" t="s">
        <v>43</v>
      </c>
      <c r="D35" s="20">
        <v>5</v>
      </c>
      <c r="E35" s="22" t="s">
        <v>17</v>
      </c>
      <c r="F35" s="44" t="s">
        <v>18</v>
      </c>
      <c r="H35" s="22"/>
    </row>
    <row r="36" spans="2:8" ht="15">
      <c r="B36" s="42">
        <v>45236</v>
      </c>
      <c r="C36" s="8" t="s">
        <v>44</v>
      </c>
      <c r="D36" s="20">
        <v>1</v>
      </c>
      <c r="E36" s="22" t="s">
        <v>17</v>
      </c>
      <c r="F36" s="44" t="s">
        <v>18</v>
      </c>
      <c r="H36" s="22"/>
    </row>
    <row r="37" spans="2:8" ht="15">
      <c r="B37" s="42">
        <v>45236</v>
      </c>
      <c r="C37" s="8" t="s">
        <v>45</v>
      </c>
      <c r="D37" s="20">
        <v>2</v>
      </c>
      <c r="E37" s="22" t="s">
        <v>17</v>
      </c>
      <c r="F37" s="44" t="s">
        <v>18</v>
      </c>
      <c r="H37" s="22"/>
    </row>
    <row r="38" spans="2:8" ht="15">
      <c r="B38" s="42">
        <v>45236</v>
      </c>
      <c r="C38" s="8" t="s">
        <v>46</v>
      </c>
      <c r="D38" s="20">
        <v>20</v>
      </c>
      <c r="E38" s="22" t="s">
        <v>17</v>
      </c>
      <c r="F38" s="44" t="s">
        <v>18</v>
      </c>
      <c r="H38" s="22"/>
    </row>
    <row r="39" spans="2:8" ht="15">
      <c r="B39" s="42">
        <v>45238</v>
      </c>
      <c r="C39" s="8" t="s">
        <v>47</v>
      </c>
      <c r="D39" s="20">
        <v>10</v>
      </c>
      <c r="E39" s="22" t="s">
        <v>17</v>
      </c>
      <c r="F39" s="44" t="s">
        <v>18</v>
      </c>
      <c r="H39" s="22"/>
    </row>
    <row r="40" spans="2:8" ht="15">
      <c r="B40" s="42">
        <v>45239</v>
      </c>
      <c r="C40" s="8" t="s">
        <v>48</v>
      </c>
      <c r="D40" s="20">
        <v>5</v>
      </c>
      <c r="E40" s="22" t="s">
        <v>17</v>
      </c>
      <c r="F40" s="44" t="s">
        <v>18</v>
      </c>
      <c r="H40" s="22"/>
    </row>
    <row r="41" spans="2:8" ht="15">
      <c r="B41" s="42">
        <v>45239</v>
      </c>
      <c r="C41" s="43" t="s">
        <v>49</v>
      </c>
      <c r="D41" s="20">
        <v>200</v>
      </c>
      <c r="E41" s="22" t="s">
        <v>17</v>
      </c>
      <c r="F41" s="45" t="s">
        <v>40</v>
      </c>
      <c r="H41" s="22"/>
    </row>
    <row r="42" spans="2:8" ht="15">
      <c r="B42" s="42">
        <v>45240</v>
      </c>
      <c r="C42" s="43" t="s">
        <v>39</v>
      </c>
      <c r="D42" s="20">
        <v>200</v>
      </c>
      <c r="E42" s="22" t="s">
        <v>17</v>
      </c>
      <c r="F42" s="45" t="s">
        <v>40</v>
      </c>
      <c r="H42" s="22"/>
    </row>
    <row r="43" spans="2:8" ht="15">
      <c r="B43" s="42">
        <v>45241</v>
      </c>
      <c r="C43" s="8" t="s">
        <v>50</v>
      </c>
      <c r="D43" s="20">
        <v>5</v>
      </c>
      <c r="E43" s="22" t="s">
        <v>17</v>
      </c>
      <c r="F43" s="44" t="s">
        <v>18</v>
      </c>
      <c r="H43" s="22"/>
    </row>
    <row r="44" spans="2:8" ht="15">
      <c r="B44" s="42">
        <v>45241</v>
      </c>
      <c r="C44" s="8" t="s">
        <v>51</v>
      </c>
      <c r="D44" s="20">
        <v>5</v>
      </c>
      <c r="E44" s="22" t="s">
        <v>17</v>
      </c>
      <c r="F44" s="44" t="s">
        <v>18</v>
      </c>
      <c r="H44" s="22"/>
    </row>
    <row r="45" spans="2:8" ht="15">
      <c r="B45" s="42">
        <v>45242</v>
      </c>
      <c r="C45" s="43" t="s">
        <v>52</v>
      </c>
      <c r="D45" s="20">
        <v>1</v>
      </c>
      <c r="E45" s="22" t="s">
        <v>17</v>
      </c>
      <c r="F45" s="44" t="s">
        <v>18</v>
      </c>
      <c r="H45" s="22"/>
    </row>
    <row r="46" spans="2:8" ht="15">
      <c r="B46" s="42">
        <v>45242</v>
      </c>
      <c r="C46" s="8" t="s">
        <v>53</v>
      </c>
      <c r="D46" s="20">
        <v>5</v>
      </c>
      <c r="E46" s="22" t="s">
        <v>17</v>
      </c>
      <c r="F46" s="44" t="s">
        <v>18</v>
      </c>
      <c r="H46" s="22"/>
    </row>
    <row r="47" spans="2:8" ht="15">
      <c r="B47" s="42">
        <v>45244</v>
      </c>
      <c r="C47" s="8" t="s">
        <v>54</v>
      </c>
      <c r="D47" s="20">
        <v>5</v>
      </c>
      <c r="E47" s="22" t="s">
        <v>17</v>
      </c>
      <c r="F47" s="44" t="s">
        <v>18</v>
      </c>
      <c r="H47" s="22"/>
    </row>
    <row r="48" spans="2:6" ht="15">
      <c r="B48" s="42">
        <v>45244</v>
      </c>
      <c r="C48" s="43" t="s">
        <v>55</v>
      </c>
      <c r="D48" s="20">
        <v>200</v>
      </c>
      <c r="E48" s="8" t="s">
        <v>17</v>
      </c>
      <c r="F48" s="46" t="s">
        <v>56</v>
      </c>
    </row>
    <row r="49" spans="2:8" ht="15">
      <c r="B49" s="42">
        <v>45249</v>
      </c>
      <c r="C49" s="8" t="s">
        <v>57</v>
      </c>
      <c r="D49" s="20">
        <v>10</v>
      </c>
      <c r="E49" s="22" t="s">
        <v>17</v>
      </c>
      <c r="F49" s="44" t="s">
        <v>18</v>
      </c>
      <c r="H49" s="22"/>
    </row>
    <row r="50" spans="2:8" ht="15">
      <c r="B50" s="42">
        <v>45249</v>
      </c>
      <c r="C50" s="8" t="s">
        <v>58</v>
      </c>
      <c r="D50" s="20">
        <v>68.88</v>
      </c>
      <c r="E50" s="22" t="s">
        <v>17</v>
      </c>
      <c r="F50" s="45" t="s">
        <v>40</v>
      </c>
      <c r="H50" s="22"/>
    </row>
    <row r="51" spans="2:8" ht="15">
      <c r="B51" s="42">
        <v>45250</v>
      </c>
      <c r="C51" s="8" t="s">
        <v>59</v>
      </c>
      <c r="D51" s="20">
        <v>20</v>
      </c>
      <c r="E51" s="22" t="s">
        <v>17</v>
      </c>
      <c r="F51" s="44" t="s">
        <v>18</v>
      </c>
      <c r="H51" s="22"/>
    </row>
    <row r="52" spans="2:8" ht="15">
      <c r="B52" s="42">
        <v>45250</v>
      </c>
      <c r="C52" s="43" t="s">
        <v>60</v>
      </c>
      <c r="D52" s="20">
        <v>1</v>
      </c>
      <c r="E52" s="22" t="s">
        <v>17</v>
      </c>
      <c r="F52" s="44" t="s">
        <v>18</v>
      </c>
      <c r="H52" s="22"/>
    </row>
    <row r="53" spans="2:6" ht="15">
      <c r="B53" s="42">
        <v>45250</v>
      </c>
      <c r="C53" s="43" t="s">
        <v>61</v>
      </c>
      <c r="D53" s="20">
        <v>200</v>
      </c>
      <c r="E53" s="8" t="s">
        <v>17</v>
      </c>
      <c r="F53" s="46" t="s">
        <v>22</v>
      </c>
    </row>
    <row r="54" spans="2:6" ht="15">
      <c r="B54" s="42">
        <v>45251</v>
      </c>
      <c r="C54" s="43" t="s">
        <v>55</v>
      </c>
      <c r="D54" s="20">
        <v>200</v>
      </c>
      <c r="E54" s="8" t="s">
        <v>17</v>
      </c>
      <c r="F54" s="44" t="s">
        <v>62</v>
      </c>
    </row>
    <row r="55" spans="2:6" ht="15">
      <c r="B55" s="42">
        <v>45251</v>
      </c>
      <c r="C55" s="43" t="s">
        <v>49</v>
      </c>
      <c r="D55" s="20">
        <v>300</v>
      </c>
      <c r="E55" s="8" t="s">
        <v>17</v>
      </c>
      <c r="F55" s="44" t="s">
        <v>62</v>
      </c>
    </row>
    <row r="56" spans="2:6" ht="15">
      <c r="B56" s="42">
        <v>45252</v>
      </c>
      <c r="C56" s="43" t="s">
        <v>63</v>
      </c>
      <c r="D56" s="20">
        <v>50</v>
      </c>
      <c r="E56" s="8" t="s">
        <v>17</v>
      </c>
      <c r="F56" s="44" t="s">
        <v>62</v>
      </c>
    </row>
    <row r="57" spans="2:6" ht="15">
      <c r="B57" s="42">
        <v>45258</v>
      </c>
      <c r="C57" s="43" t="s">
        <v>64</v>
      </c>
      <c r="D57" s="20">
        <v>600</v>
      </c>
      <c r="E57" s="8" t="s">
        <v>17</v>
      </c>
      <c r="F57" s="46" t="s">
        <v>22</v>
      </c>
    </row>
    <row r="58" spans="2:8" ht="15">
      <c r="B58" s="42">
        <v>45259</v>
      </c>
      <c r="C58" s="43" t="s">
        <v>65</v>
      </c>
      <c r="D58" s="20">
        <v>4600</v>
      </c>
      <c r="E58" s="22" t="s">
        <v>17</v>
      </c>
      <c r="F58" s="45" t="s">
        <v>22</v>
      </c>
      <c r="H58" s="22"/>
    </row>
    <row r="59" spans="2:8" ht="15">
      <c r="B59" s="42">
        <v>45259</v>
      </c>
      <c r="C59" s="43" t="s">
        <v>66</v>
      </c>
      <c r="D59" s="20">
        <v>1</v>
      </c>
      <c r="E59" s="22" t="s">
        <v>17</v>
      </c>
      <c r="F59" s="44" t="s">
        <v>18</v>
      </c>
      <c r="H59" s="22"/>
    </row>
    <row r="60" spans="2:7" ht="15">
      <c r="B60" s="42"/>
      <c r="C60" s="43"/>
      <c r="D60" s="20"/>
      <c r="E60"/>
      <c r="F60" s="8"/>
      <c r="G60" s="46"/>
    </row>
    <row r="61" spans="2:6" ht="15">
      <c r="B61" s="18"/>
      <c r="C61" s="47" t="s">
        <v>67</v>
      </c>
      <c r="D61" s="48">
        <f>SUM(D12:D59)</f>
        <v>12502.21</v>
      </c>
      <c r="F61" s="46"/>
    </row>
    <row r="62" ht="15">
      <c r="D62" s="49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X22"/>
  <sheetViews>
    <sheetView workbookViewId="0" topLeftCell="A1">
      <selection activeCell="F22" sqref="F22"/>
    </sheetView>
  </sheetViews>
  <sheetFormatPr defaultColWidth="9.00390625" defaultRowHeight="14.25"/>
  <cols>
    <col min="1" max="1" width="3.50390625" style="0" customWidth="1"/>
    <col min="2" max="2" width="15.75390625" style="8" customWidth="1"/>
    <col min="3" max="3" width="45.00390625" style="8" customWidth="1"/>
    <col min="4" max="4" width="15.50390625" style="8" customWidth="1"/>
    <col min="5" max="5" width="13.00390625" style="8" customWidth="1"/>
    <col min="6" max="6" width="4.00390625" style="8" customWidth="1"/>
    <col min="7" max="232" width="9.00390625" style="8" customWidth="1"/>
    <col min="233" max="233" width="16.00390625" style="0" bestFit="1" customWidth="1"/>
    <col min="235" max="235" width="14.875" style="0" bestFit="1" customWidth="1"/>
    <col min="239" max="239" width="14.875" style="0" bestFit="1" customWidth="1"/>
  </cols>
  <sheetData>
    <row r="2" spans="2:232" s="8" customFormat="1" ht="22.5" customHeight="1">
      <c r="B2" s="13" t="s">
        <v>68</v>
      </c>
      <c r="C2" s="13"/>
      <c r="D2" s="13"/>
      <c r="E2" s="13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</row>
    <row r="3" spans="2:5" s="9" customFormat="1" ht="15">
      <c r="B3" s="16" t="s">
        <v>69</v>
      </c>
      <c r="C3" s="17" t="s">
        <v>70</v>
      </c>
      <c r="D3" s="17" t="s">
        <v>13</v>
      </c>
      <c r="E3" s="17" t="s">
        <v>14</v>
      </c>
    </row>
    <row r="4" spans="2:5" s="9" customFormat="1" ht="15">
      <c r="B4" s="18">
        <v>45235</v>
      </c>
      <c r="C4" s="8" t="s">
        <v>71</v>
      </c>
      <c r="D4" s="19">
        <v>1500</v>
      </c>
      <c r="E4" s="8" t="s">
        <v>17</v>
      </c>
    </row>
    <row r="5" spans="2:11" s="9" customFormat="1" ht="15">
      <c r="B5" s="18">
        <v>45240</v>
      </c>
      <c r="C5" s="8" t="s">
        <v>72</v>
      </c>
      <c r="D5" s="19">
        <v>7600</v>
      </c>
      <c r="E5" s="8" t="s">
        <v>17</v>
      </c>
      <c r="J5"/>
      <c r="K5"/>
    </row>
    <row r="6" spans="2:11" s="9" customFormat="1" ht="15">
      <c r="B6" s="18">
        <v>45245</v>
      </c>
      <c r="C6" s="8" t="s">
        <v>73</v>
      </c>
      <c r="D6" s="20">
        <v>2300</v>
      </c>
      <c r="E6" s="8" t="s">
        <v>74</v>
      </c>
      <c r="J6"/>
      <c r="K6"/>
    </row>
    <row r="7" spans="2:11" s="9" customFormat="1" ht="15">
      <c r="B7" s="18">
        <v>45245</v>
      </c>
      <c r="C7" s="8" t="s">
        <v>75</v>
      </c>
      <c r="D7" s="20">
        <v>300</v>
      </c>
      <c r="E7" s="8" t="s">
        <v>74</v>
      </c>
      <c r="J7"/>
      <c r="K7"/>
    </row>
    <row r="8" spans="2:11" s="9" customFormat="1" ht="15">
      <c r="B8" s="18">
        <v>45246</v>
      </c>
      <c r="C8" s="8" t="s">
        <v>76</v>
      </c>
      <c r="D8" s="19">
        <v>1700</v>
      </c>
      <c r="E8" s="8" t="s">
        <v>17</v>
      </c>
      <c r="J8"/>
      <c r="K8"/>
    </row>
    <row r="9" spans="2:11" s="9" customFormat="1" ht="15">
      <c r="B9" s="18">
        <v>45249</v>
      </c>
      <c r="C9" s="8" t="s">
        <v>77</v>
      </c>
      <c r="D9" s="19">
        <v>1200</v>
      </c>
      <c r="E9" s="8" t="s">
        <v>17</v>
      </c>
      <c r="J9"/>
      <c r="K9"/>
    </row>
    <row r="10" spans="2:11" s="9" customFormat="1" ht="15">
      <c r="B10" s="18">
        <v>45250</v>
      </c>
      <c r="C10" s="8" t="s">
        <v>78</v>
      </c>
      <c r="D10" s="20">
        <v>562</v>
      </c>
      <c r="E10" s="8" t="s">
        <v>74</v>
      </c>
      <c r="J10"/>
      <c r="K10"/>
    </row>
    <row r="11" spans="2:11" s="9" customFormat="1" ht="15">
      <c r="B11" s="18">
        <v>45254</v>
      </c>
      <c r="C11" s="8" t="s">
        <v>79</v>
      </c>
      <c r="D11" s="19">
        <v>300</v>
      </c>
      <c r="E11" s="8" t="s">
        <v>17</v>
      </c>
      <c r="J11"/>
      <c r="K11"/>
    </row>
    <row r="12" spans="2:11" s="9" customFormat="1" ht="15">
      <c r="B12" s="18">
        <v>45254</v>
      </c>
      <c r="C12" s="8" t="s">
        <v>80</v>
      </c>
      <c r="D12" s="19">
        <v>33</v>
      </c>
      <c r="E12" s="8" t="s">
        <v>74</v>
      </c>
      <c r="J12"/>
      <c r="K12"/>
    </row>
    <row r="13" spans="2:11" s="9" customFormat="1" ht="15">
      <c r="B13" s="18">
        <v>45254</v>
      </c>
      <c r="C13" s="8" t="s">
        <v>81</v>
      </c>
      <c r="D13" s="19">
        <v>400</v>
      </c>
      <c r="E13" s="8" t="s">
        <v>74</v>
      </c>
      <c r="J13"/>
      <c r="K13"/>
    </row>
    <row r="14" spans="2:11" s="9" customFormat="1" ht="15">
      <c r="B14" s="18">
        <v>45255</v>
      </c>
      <c r="C14" s="8" t="s">
        <v>82</v>
      </c>
      <c r="D14" s="19">
        <v>3300</v>
      </c>
      <c r="E14" s="8" t="s">
        <v>17</v>
      </c>
      <c r="J14"/>
      <c r="K14"/>
    </row>
    <row r="15" spans="2:11" s="9" customFormat="1" ht="15">
      <c r="B15" s="18">
        <v>45256</v>
      </c>
      <c r="C15" s="8" t="s">
        <v>83</v>
      </c>
      <c r="D15" s="19">
        <v>129</v>
      </c>
      <c r="E15" s="8" t="s">
        <v>17</v>
      </c>
      <c r="J15"/>
      <c r="K15"/>
    </row>
    <row r="16" spans="2:11" s="9" customFormat="1" ht="15">
      <c r="B16" s="18">
        <v>45256</v>
      </c>
      <c r="C16" s="8" t="s">
        <v>84</v>
      </c>
      <c r="D16" s="20">
        <v>129</v>
      </c>
      <c r="E16" s="8" t="s">
        <v>17</v>
      </c>
      <c r="J16"/>
      <c r="K16"/>
    </row>
    <row r="17" spans="2:11" s="9" customFormat="1" ht="15">
      <c r="B17" s="18">
        <v>45256</v>
      </c>
      <c r="C17" s="8" t="s">
        <v>85</v>
      </c>
      <c r="D17" s="19">
        <v>500</v>
      </c>
      <c r="E17" s="8" t="s">
        <v>17</v>
      </c>
      <c r="J17"/>
      <c r="K17"/>
    </row>
    <row r="18" spans="2:11" s="9" customFormat="1" ht="15">
      <c r="B18" s="21">
        <v>45258</v>
      </c>
      <c r="C18" s="22" t="s">
        <v>86</v>
      </c>
      <c r="D18" s="23">
        <v>288</v>
      </c>
      <c r="E18" s="22" t="s">
        <v>17</v>
      </c>
      <c r="J18"/>
      <c r="K18"/>
    </row>
    <row r="19" spans="2:11" s="9" customFormat="1" ht="15">
      <c r="B19" s="21">
        <v>45260</v>
      </c>
      <c r="C19" s="22" t="s">
        <v>87</v>
      </c>
      <c r="D19" s="23">
        <v>4500</v>
      </c>
      <c r="E19" s="22" t="s">
        <v>74</v>
      </c>
      <c r="J19"/>
      <c r="K19"/>
    </row>
    <row r="20" spans="2:11" s="9" customFormat="1" ht="15">
      <c r="B20" s="21">
        <v>45260</v>
      </c>
      <c r="C20" s="22" t="s">
        <v>88</v>
      </c>
      <c r="D20" s="23">
        <v>31.5</v>
      </c>
      <c r="E20" s="22" t="s">
        <v>74</v>
      </c>
      <c r="J20"/>
      <c r="K20"/>
    </row>
    <row r="21" spans="2:9" s="8" customFormat="1" ht="15">
      <c r="B21" s="18"/>
      <c r="D21" s="19"/>
      <c r="I21" s="9"/>
    </row>
    <row r="22" spans="3:9" ht="15">
      <c r="C22" s="24" t="s">
        <v>89</v>
      </c>
      <c r="D22" s="25">
        <f>SUM(D4:D20)</f>
        <v>24772.5</v>
      </c>
      <c r="I22" s="9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K35" sqref="K35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90</v>
      </c>
      <c r="B1" s="4"/>
      <c r="C1" s="4"/>
      <c r="D1" s="4"/>
      <c r="E1" s="4"/>
      <c r="F1" s="4"/>
    </row>
    <row r="2" ht="18.75" customHeight="1">
      <c r="A2" s="5" t="s">
        <v>91</v>
      </c>
    </row>
    <row r="3" ht="15">
      <c r="A3" s="6" t="s">
        <v>92</v>
      </c>
    </row>
    <row r="4" ht="15">
      <c r="A4" s="7" t="s">
        <v>93</v>
      </c>
    </row>
    <row r="5" spans="1:6" ht="15">
      <c r="A5" s="6" t="s">
        <v>94</v>
      </c>
      <c r="B5" s="8"/>
      <c r="C5" s="8"/>
      <c r="D5" s="8"/>
      <c r="F5" s="8"/>
    </row>
    <row r="6" spans="1:6" ht="15">
      <c r="A6" s="9" t="s">
        <v>95</v>
      </c>
      <c r="B6" s="8"/>
      <c r="C6" s="8"/>
      <c r="D6" s="8"/>
      <c r="F6" s="8"/>
    </row>
    <row r="7" spans="1:6" ht="15">
      <c r="A7" s="9" t="s">
        <v>96</v>
      </c>
      <c r="B7" s="8"/>
      <c r="C7" s="8"/>
      <c r="D7" s="8"/>
      <c r="F7" s="8"/>
    </row>
    <row r="8" spans="1:6" ht="15">
      <c r="A8" s="9" t="s">
        <v>97</v>
      </c>
      <c r="B8" s="8"/>
      <c r="C8" s="8"/>
      <c r="D8" s="8"/>
      <c r="F8" s="8"/>
    </row>
    <row r="9" spans="1:6" ht="15">
      <c r="A9" s="9"/>
      <c r="B9" s="8"/>
      <c r="C9" s="8"/>
      <c r="D9" s="8"/>
      <c r="F9" s="8"/>
    </row>
    <row r="10" ht="15">
      <c r="A10" s="10" t="s">
        <v>98</v>
      </c>
    </row>
    <row r="11" ht="15">
      <c r="A11" t="s">
        <v>99</v>
      </c>
    </row>
    <row r="12" ht="15">
      <c r="A12" t="s">
        <v>100</v>
      </c>
    </row>
    <row r="13" ht="15">
      <c r="A13" t="s">
        <v>101</v>
      </c>
    </row>
    <row r="15" ht="19.5" customHeight="1">
      <c r="A15" s="5" t="s">
        <v>102</v>
      </c>
    </row>
    <row r="16" ht="15">
      <c r="A16" t="s">
        <v>103</v>
      </c>
    </row>
    <row r="17" ht="15">
      <c r="A17" t="s">
        <v>104</v>
      </c>
    </row>
    <row r="18" ht="15">
      <c r="A18" t="s">
        <v>105</v>
      </c>
    </row>
    <row r="20" ht="15">
      <c r="A20" s="11" t="s">
        <v>106</v>
      </c>
    </row>
    <row r="21" ht="15">
      <c r="A21" s="11" t="s">
        <v>107</v>
      </c>
    </row>
    <row r="22" ht="15">
      <c r="A22" s="11"/>
    </row>
    <row r="23" ht="19.5" customHeight="1">
      <c r="A23" s="5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  <row r="27" ht="15">
      <c r="A27" t="s">
        <v>112</v>
      </c>
    </row>
    <row r="28" ht="15">
      <c r="A28" t="s">
        <v>113</v>
      </c>
    </row>
    <row r="29" ht="15">
      <c r="A29" t="s">
        <v>114</v>
      </c>
    </row>
    <row r="31" s="1" customFormat="1" ht="15">
      <c r="A31" s="12" t="s">
        <v>115</v>
      </c>
    </row>
    <row r="32" spans="1:6" s="2" customFormat="1" ht="15">
      <c r="A32" s="3" t="s">
        <v>116</v>
      </c>
      <c r="B32" s="1"/>
      <c r="C32" s="1"/>
      <c r="D32" s="1"/>
      <c r="E32" s="1"/>
      <c r="F32" s="1"/>
    </row>
    <row r="33" spans="1:6" s="3" customFormat="1" ht="15">
      <c r="A33" s="3" t="s">
        <v>117</v>
      </c>
      <c r="B33" s="2"/>
      <c r="C33" s="2"/>
      <c r="D33" s="2"/>
      <c r="E33" s="1"/>
      <c r="F33" s="1"/>
    </row>
    <row r="34" ht="15">
      <c r="A34" s="7" t="s">
        <v>118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2023-12-19T05:16:18Z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0F0350D784DA4EBBAF4AF2C467630331</vt:lpwstr>
  </property>
</Properties>
</file>