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<sst xmlns="http://schemas.openxmlformats.org/spreadsheetml/2006/main" count="110" uniqueCount="80">
  <si>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童蒙2022年四月份财务明细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</si>
  <si>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</si>
  <si>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</si>
  <si>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</si>
  <si>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</si>
  <si>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</si>
  <si>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</si>
  <si>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</si>
  <si>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</si>
  <si>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</si>
  <si>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童蒙2022年四月捐赠收入明细</t>
  </si>
  <si>
    <t>时  间</t>
  </si>
  <si>
    <t>捐赠人</t>
  </si>
  <si>
    <t>金  额</t>
  </si>
  <si>
    <t>类  别</t>
  </si>
  <si>
    <t>捐款方向</t>
  </si>
  <si>
    <t>郭栋</t>
  </si>
  <si>
    <t>非限定性</t>
  </si>
  <si>
    <t>童蒙机构建设</t>
  </si>
  <si>
    <t>龚先生</t>
  </si>
  <si>
    <t>限定性</t>
  </si>
  <si>
    <t>国学文化推广</t>
  </si>
  <si>
    <t>张俞</t>
  </si>
  <si>
    <t>童蒙公益事业</t>
  </si>
  <si>
    <t>汪豪</t>
  </si>
  <si>
    <t>吴文萍</t>
  </si>
  <si>
    <t>左西乡村教师发展</t>
  </si>
  <si>
    <t>周晓英</t>
  </si>
  <si>
    <t>夏谦成-郭然</t>
  </si>
  <si>
    <t>定向资助学生</t>
  </si>
  <si>
    <t>谢菁</t>
  </si>
  <si>
    <t>莫木兰</t>
  </si>
  <si>
    <t>方坪学生家长</t>
  </si>
  <si>
    <t>夏勇</t>
  </si>
  <si>
    <t>当月捐款合计：</t>
  </si>
  <si>
    <t>童蒙2022年四月支出明细</t>
  </si>
  <si>
    <t>日  期</t>
  </si>
  <si>
    <t>摘  要</t>
  </si>
  <si>
    <t>中医药与健康-认识中药材</t>
  </si>
  <si>
    <t>2022春季学期学生资助款发放-成武36名</t>
  </si>
  <si>
    <t>2022春季学期学生资助款发放-中阳13名</t>
  </si>
  <si>
    <t>2022春季学期学生资助款发放-金寨5名</t>
  </si>
  <si>
    <t>2022春季学期学生资助款发放-岚县4名</t>
  </si>
  <si>
    <t>2022春季学期学生资助款发放-岚县等地13名</t>
  </si>
  <si>
    <t>乡村活动场所网络通信-202204</t>
  </si>
  <si>
    <t>2022春季学期学生资助款发放-岚县1名</t>
  </si>
  <si>
    <t>办公网络通信-202204</t>
  </si>
  <si>
    <t>2022春季学生资助款发放-2名</t>
  </si>
  <si>
    <t>左西乡村教师生活补助发放-202204</t>
  </si>
  <si>
    <t>项目工作人员工资-202204</t>
  </si>
  <si>
    <t>对公账号网银转账费用-202204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</si>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</sst>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6" fillId="0" borderId="0">
      <alignment vertical="center"/>
      <protection/>
    </xf>
    <xf numFmtId="0" fontId="3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16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16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6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16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5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1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1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6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6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26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5" t="s">
        <v>0</v>
      </c>
      <c r="C2" s="26"/>
      <c r="D2" s="26"/>
      <c r="E2" s="26"/>
      <c r="F2" s="26"/>
    </row>
    <row r="3" spans="2:6" ht="17.25">
      <c r="B3" s="27" t="s">
        <v>1</v>
      </c>
      <c r="C3" s="27"/>
      <c r="D3" s="27"/>
      <c r="E3" s="27"/>
      <c r="F3" s="27"/>
    </row>
    <row r="4" spans="2:6" ht="15">
      <c r="B4" s="28"/>
      <c r="C4" s="29" t="s">
        <v>2</v>
      </c>
      <c r="D4" s="29" t="s">
        <v>3</v>
      </c>
      <c r="E4" s="29" t="s">
        <v>4</v>
      </c>
      <c r="F4" s="29" t="s">
        <v>5</v>
      </c>
    </row>
    <row r="5" spans="2:6" ht="15">
      <c r="B5" s="30" t="s">
        <v>6</v>
      </c>
      <c r="C5" s="31">
        <v>393153.91</v>
      </c>
      <c r="D5" s="32">
        <v>7070.88</v>
      </c>
      <c r="E5" s="33">
        <v>57240.9</v>
      </c>
      <c r="F5" s="31">
        <f>C5+D5-E5</f>
        <v>342983.88999999996</v>
      </c>
    </row>
    <row r="6" spans="2:6" ht="15">
      <c r="B6" s="30" t="s">
        <v>7</v>
      </c>
      <c r="C6" s="31">
        <v>142292.02</v>
      </c>
      <c r="D6" s="32">
        <v>1000</v>
      </c>
      <c r="E6" s="33">
        <v>4759.4</v>
      </c>
      <c r="F6" s="31">
        <f aca="true" t="shared" si="0" ref="F5:F7">C6+D6-E6</f>
        <v>138532.62</v>
      </c>
    </row>
    <row r="7" spans="2:6" ht="15">
      <c r="B7" s="34" t="s">
        <v>8</v>
      </c>
      <c r="C7" s="35">
        <f>SUM(C5:C6)</f>
        <v>535445.9299999999</v>
      </c>
      <c r="D7" s="35">
        <f>SUM(D5:D6)</f>
        <v>8070.88</v>
      </c>
      <c r="E7" s="35">
        <f>SUM(E5:E6)</f>
        <v>62000.3</v>
      </c>
      <c r="F7" s="36">
        <f t="shared" si="0"/>
        <v>481516.50999999995</v>
      </c>
    </row>
    <row r="8" ht="15">
      <c r="B8" s="37" t="s">
        <v>9</v>
      </c>
    </row>
    <row r="9" ht="12" customHeight="1"/>
    <row r="10" spans="2:6" s="24" customFormat="1" ht="20.25">
      <c r="B10" s="13" t="s">
        <v>10</v>
      </c>
      <c r="C10" s="13"/>
      <c r="D10" s="13"/>
      <c r="E10" s="13"/>
      <c r="F10" s="13"/>
    </row>
    <row r="11" spans="2:6" ht="15">
      <c r="B11" s="38" t="s">
        <v>11</v>
      </c>
      <c r="C11" s="38" t="s">
        <v>12</v>
      </c>
      <c r="D11" s="38" t="s">
        <v>13</v>
      </c>
      <c r="E11" s="39" t="s">
        <v>14</v>
      </c>
      <c r="F11" s="38" t="s">
        <v>15</v>
      </c>
    </row>
    <row r="12" spans="2:256" s="8" customFormat="1" ht="15">
      <c r="B12" s="20">
        <v>44654</v>
      </c>
      <c r="C12" s="40" t="s">
        <v>16</v>
      </c>
      <c r="D12" s="21">
        <v>1000</v>
      </c>
      <c r="E12" s="8" t="s">
        <v>17</v>
      </c>
      <c r="F12" s="41" t="s">
        <v>18</v>
      </c>
      <c r="H12" s="42"/>
      <c r="I12" s="44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8" customFormat="1" ht="15">
      <c r="B13" s="20">
        <v>44654</v>
      </c>
      <c r="C13" s="40" t="s">
        <v>19</v>
      </c>
      <c r="D13" s="21">
        <v>200</v>
      </c>
      <c r="E13" s="8" t="s">
        <v>20</v>
      </c>
      <c r="F13" s="41" t="s">
        <v>21</v>
      </c>
      <c r="I13" s="44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" customFormat="1" ht="15">
      <c r="B14" s="20">
        <v>44656</v>
      </c>
      <c r="C14" s="40" t="s">
        <v>22</v>
      </c>
      <c r="D14" s="21">
        <v>100</v>
      </c>
      <c r="E14" s="8" t="s">
        <v>20</v>
      </c>
      <c r="F14" s="41" t="s">
        <v>23</v>
      </c>
      <c r="I14" s="4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" customFormat="1" ht="15">
      <c r="B15" s="20">
        <v>44657</v>
      </c>
      <c r="C15" s="40" t="s">
        <v>24</v>
      </c>
      <c r="D15" s="21">
        <v>20</v>
      </c>
      <c r="E15" s="8" t="s">
        <v>20</v>
      </c>
      <c r="F15" s="41" t="s">
        <v>23</v>
      </c>
      <c r="H15" s="42"/>
      <c r="I15" s="44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" customFormat="1" ht="15">
      <c r="B16" s="20">
        <v>44658</v>
      </c>
      <c r="C16" s="40" t="s">
        <v>25</v>
      </c>
      <c r="D16" s="21">
        <v>5000</v>
      </c>
      <c r="E16" s="8" t="s">
        <v>20</v>
      </c>
      <c r="F16" s="41" t="s">
        <v>26</v>
      </c>
      <c r="H16" s="42"/>
      <c r="I16" s="44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" customFormat="1" ht="15">
      <c r="B17" s="20">
        <v>44661</v>
      </c>
      <c r="C17" s="40" t="s">
        <v>27</v>
      </c>
      <c r="D17" s="21">
        <v>200</v>
      </c>
      <c r="E17" s="8" t="s">
        <v>20</v>
      </c>
      <c r="F17" s="41" t="s">
        <v>23</v>
      </c>
      <c r="G17" s="42"/>
      <c r="I17" s="44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" customFormat="1" ht="15">
      <c r="B18" s="20">
        <v>44664</v>
      </c>
      <c r="C18" s="40" t="s">
        <v>28</v>
      </c>
      <c r="D18" s="21">
        <v>1000</v>
      </c>
      <c r="E18" s="8" t="s">
        <v>20</v>
      </c>
      <c r="F18" s="41" t="s">
        <v>29</v>
      </c>
      <c r="H18" s="42"/>
      <c r="I18" s="44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" customFormat="1" ht="15">
      <c r="B19" s="20">
        <v>44666</v>
      </c>
      <c r="C19" s="40" t="s">
        <v>30</v>
      </c>
      <c r="D19" s="21">
        <v>100.88</v>
      </c>
      <c r="E19" s="8" t="s">
        <v>20</v>
      </c>
      <c r="F19" s="41" t="s">
        <v>21</v>
      </c>
      <c r="H19" s="42"/>
      <c r="I19" s="44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" customFormat="1" ht="15">
      <c r="B20" s="20">
        <v>44668</v>
      </c>
      <c r="C20" s="40" t="s">
        <v>31</v>
      </c>
      <c r="D20" s="21">
        <v>50</v>
      </c>
      <c r="E20" s="8" t="s">
        <v>20</v>
      </c>
      <c r="F20" s="41" t="s">
        <v>23</v>
      </c>
      <c r="H20" s="42"/>
      <c r="I20" s="44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" customFormat="1" ht="15">
      <c r="B21" s="20">
        <v>44671</v>
      </c>
      <c r="C21" s="40" t="s">
        <v>32</v>
      </c>
      <c r="D21" s="21">
        <v>200</v>
      </c>
      <c r="E21" s="8" t="s">
        <v>20</v>
      </c>
      <c r="F21" s="41" t="s">
        <v>29</v>
      </c>
      <c r="H21" s="42"/>
      <c r="I21" s="44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" customFormat="1" ht="15">
      <c r="B22" s="20">
        <v>44679</v>
      </c>
      <c r="C22" s="40" t="s">
        <v>33</v>
      </c>
      <c r="D22" s="21">
        <v>200</v>
      </c>
      <c r="E22" s="8" t="s">
        <v>20</v>
      </c>
      <c r="F22" s="41" t="s">
        <v>23</v>
      </c>
      <c r="H22" s="42"/>
      <c r="I22" s="44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" customFormat="1" ht="15">
      <c r="B23" s="43"/>
      <c r="C23" s="40"/>
      <c r="E23" s="42"/>
      <c r="F23" s="41"/>
      <c r="G23" s="44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6" ht="15">
      <c r="B24" s="18"/>
      <c r="C24" s="45" t="s">
        <v>34</v>
      </c>
      <c r="D24" s="46">
        <f>SUM(D12:D22)</f>
        <v>8070.88</v>
      </c>
      <c r="F24" s="41"/>
    </row>
    <row r="25" ht="15">
      <c r="D25" s="47"/>
    </row>
    <row r="26" ht="15">
      <c r="D26" s="47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19"/>
  <sheetViews>
    <sheetView workbookViewId="0" topLeftCell="A1">
      <selection activeCell="F18" sqref="F18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35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36</v>
      </c>
      <c r="C3" s="17" t="s">
        <v>37</v>
      </c>
      <c r="D3" s="17" t="s">
        <v>13</v>
      </c>
      <c r="E3" s="17" t="s">
        <v>14</v>
      </c>
    </row>
    <row r="4" spans="2:7" s="9" customFormat="1" ht="15">
      <c r="B4" s="18">
        <v>44652</v>
      </c>
      <c r="C4" s="8" t="s">
        <v>38</v>
      </c>
      <c r="D4" s="19">
        <v>240.9</v>
      </c>
      <c r="E4" s="8" t="s">
        <v>20</v>
      </c>
      <c r="G4"/>
    </row>
    <row r="5" spans="2:7" s="9" customFormat="1" ht="15">
      <c r="B5" s="18">
        <v>44654</v>
      </c>
      <c r="C5" s="8" t="s">
        <v>39</v>
      </c>
      <c r="D5" s="19">
        <v>26200</v>
      </c>
      <c r="E5" s="8" t="s">
        <v>20</v>
      </c>
      <c r="G5"/>
    </row>
    <row r="6" spans="2:7" s="9" customFormat="1" ht="15">
      <c r="B6" s="18">
        <v>44655</v>
      </c>
      <c r="C6" s="8" t="s">
        <v>40</v>
      </c>
      <c r="D6" s="19">
        <v>9600</v>
      </c>
      <c r="E6" s="8" t="s">
        <v>20</v>
      </c>
      <c r="G6"/>
    </row>
    <row r="7" spans="2:7" s="9" customFormat="1" ht="15">
      <c r="B7" s="18">
        <v>44655</v>
      </c>
      <c r="C7" s="8" t="s">
        <v>41</v>
      </c>
      <c r="D7" s="19">
        <v>5000</v>
      </c>
      <c r="E7" s="8" t="s">
        <v>20</v>
      </c>
      <c r="G7"/>
    </row>
    <row r="8" spans="2:7" s="9" customFormat="1" ht="15">
      <c r="B8" s="18">
        <v>44656</v>
      </c>
      <c r="C8" s="8" t="s">
        <v>42</v>
      </c>
      <c r="D8" s="19">
        <v>2400</v>
      </c>
      <c r="E8" s="8" t="s">
        <v>20</v>
      </c>
      <c r="G8"/>
    </row>
    <row r="9" spans="2:7" s="9" customFormat="1" ht="15">
      <c r="B9" s="18">
        <v>44656</v>
      </c>
      <c r="C9" s="8" t="s">
        <v>43</v>
      </c>
      <c r="D9" s="19">
        <v>9400</v>
      </c>
      <c r="E9" s="8" t="s">
        <v>20</v>
      </c>
      <c r="G9"/>
    </row>
    <row r="10" spans="2:7" s="9" customFormat="1" ht="15">
      <c r="B10" s="18">
        <v>44660</v>
      </c>
      <c r="C10" s="8" t="s">
        <v>44</v>
      </c>
      <c r="D10" s="19">
        <v>300</v>
      </c>
      <c r="E10" s="8" t="s">
        <v>20</v>
      </c>
      <c r="G10"/>
    </row>
    <row r="11" spans="2:7" s="9" customFormat="1" ht="15">
      <c r="B11" s="20">
        <v>44667</v>
      </c>
      <c r="C11" s="8" t="s">
        <v>45</v>
      </c>
      <c r="D11" s="19">
        <v>1000</v>
      </c>
      <c r="E11" s="8" t="s">
        <v>20</v>
      </c>
      <c r="G11"/>
    </row>
    <row r="12" spans="2:7" s="9" customFormat="1" ht="15">
      <c r="B12" s="18">
        <v>44669</v>
      </c>
      <c r="C12" s="8" t="s">
        <v>46</v>
      </c>
      <c r="D12" s="19">
        <v>200</v>
      </c>
      <c r="E12" s="8" t="s">
        <v>17</v>
      </c>
      <c r="G12"/>
    </row>
    <row r="13" spans="2:7" s="9" customFormat="1" ht="15">
      <c r="B13" s="18">
        <v>44680</v>
      </c>
      <c r="C13" s="8" t="s">
        <v>47</v>
      </c>
      <c r="D13" s="19">
        <v>1600</v>
      </c>
      <c r="E13" s="8" t="s">
        <v>20</v>
      </c>
      <c r="G13"/>
    </row>
    <row r="14" spans="2:7" s="9" customFormat="1" ht="15">
      <c r="B14" s="18">
        <v>44680</v>
      </c>
      <c r="C14" s="8" t="s">
        <v>48</v>
      </c>
      <c r="D14" s="19">
        <v>1500</v>
      </c>
      <c r="E14" s="8" t="s">
        <v>20</v>
      </c>
      <c r="G14"/>
    </row>
    <row r="15" spans="2:7" s="9" customFormat="1" ht="15">
      <c r="B15" s="18">
        <v>44680</v>
      </c>
      <c r="C15" s="8" t="s">
        <v>49</v>
      </c>
      <c r="D15" s="19">
        <v>4500</v>
      </c>
      <c r="E15" s="8" t="s">
        <v>17</v>
      </c>
      <c r="G15"/>
    </row>
    <row r="16" spans="2:7" s="9" customFormat="1" ht="15">
      <c r="B16" s="18">
        <v>44681</v>
      </c>
      <c r="C16" s="8" t="s">
        <v>50</v>
      </c>
      <c r="D16" s="21">
        <v>59.4</v>
      </c>
      <c r="E16" s="8" t="s">
        <v>17</v>
      </c>
      <c r="G16"/>
    </row>
    <row r="17" spans="2:4" s="8" customFormat="1" ht="15">
      <c r="B17" s="18"/>
      <c r="D17" s="21"/>
    </row>
    <row r="18" spans="3:4" ht="15">
      <c r="C18" s="22" t="s">
        <v>51</v>
      </c>
      <c r="D18" s="23">
        <f>SUM(D4:D17)</f>
        <v>62000.3</v>
      </c>
    </row>
    <row r="19" ht="15">
      <c r="D19" s="21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52</v>
      </c>
      <c r="B1" s="4"/>
      <c r="C1" s="4"/>
      <c r="D1" s="4"/>
      <c r="E1" s="4"/>
      <c r="F1" s="4"/>
    </row>
    <row r="2" ht="18.75" customHeight="1">
      <c r="A2" s="5" t="s">
        <v>53</v>
      </c>
    </row>
    <row r="3" ht="15">
      <c r="A3" s="6" t="s">
        <v>54</v>
      </c>
    </row>
    <row r="4" ht="15">
      <c r="A4" s="7" t="s">
        <v>55</v>
      </c>
    </row>
    <row r="5" spans="1:6" ht="15">
      <c r="A5" s="6" t="s">
        <v>56</v>
      </c>
      <c r="B5" s="8"/>
      <c r="C5" s="8"/>
      <c r="D5" s="8"/>
      <c r="F5" s="8"/>
    </row>
    <row r="6" spans="1:6" ht="15">
      <c r="A6" s="9" t="s">
        <v>57</v>
      </c>
      <c r="B6" s="8"/>
      <c r="C6" s="8"/>
      <c r="D6" s="8"/>
      <c r="F6" s="8"/>
    </row>
    <row r="7" spans="1:6" ht="15">
      <c r="A7" s="9" t="s">
        <v>58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62</v>
      </c>
    </row>
    <row r="14" ht="19.5" customHeight="1">
      <c r="A14" s="5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9" ht="15">
      <c r="A19" s="11" t="s">
        <v>67</v>
      </c>
    </row>
    <row r="20" ht="15">
      <c r="A20" s="11" t="s">
        <v>68</v>
      </c>
    </row>
    <row r="21" ht="15">
      <c r="A21" s="11"/>
    </row>
    <row r="22" ht="19.5" customHeight="1">
      <c r="A22" s="5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30" s="1" customFormat="1" ht="15">
      <c r="A30" s="12" t="s">
        <v>76</v>
      </c>
    </row>
    <row r="31" spans="1:6" s="2" customFormat="1" ht="15">
      <c r="A31" s="3" t="s">
        <v>77</v>
      </c>
      <c r="B31" s="1"/>
      <c r="C31" s="1"/>
      <c r="D31" s="1"/>
      <c r="E31" s="1"/>
      <c r="F31" s="1"/>
    </row>
    <row r="32" spans="1:6" s="3" customFormat="1" ht="15">
      <c r="A32" s="3" t="s">
        <v>78</v>
      </c>
      <c r="B32" s="2"/>
      <c r="C32" s="2"/>
      <c r="D32" s="2"/>
      <c r="E32" s="1"/>
      <c r="F32" s="1"/>
    </row>
    <row r="33" ht="15">
      <c r="A33" s="7" t="s">
        <v>79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2022-05-12T02:49:13Z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0F0350D784DA4EBBAF4AF2C467630331</vt:lpwstr>
  </property>
</Properties>
</file>