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<sst xmlns="http://schemas.openxmlformats.org/spreadsheetml/2006/main" count="157" uniqueCount="95">
  <si>
    <t>童蒙2022年三月份财务明细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</si>
  <si>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</si>
  <si>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</si>
  <si>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</si>
  <si>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</si>
  <si>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</si>
  <si>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</si>
  <si>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</si>
  <si>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</si>
  <si>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</si>
  <si>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童蒙2022年三月捐赠收入明细</t>
  </si>
  <si>
    <t>时  间</t>
  </si>
  <si>
    <t>捐赠人</t>
  </si>
  <si>
    <t>金  额</t>
  </si>
  <si>
    <t>类  别</t>
  </si>
  <si>
    <t>捐款方向</t>
  </si>
  <si>
    <t>沈建</t>
  </si>
  <si>
    <t>限定性</t>
  </si>
  <si>
    <t>定向资助学生</t>
  </si>
  <si>
    <t>李长菊阖家</t>
  </si>
  <si>
    <t>童蒙公益事业</t>
  </si>
  <si>
    <t>孔傲洪</t>
  </si>
  <si>
    <t>张俞</t>
  </si>
  <si>
    <t>夏谦成-郭然</t>
  </si>
  <si>
    <t>华宴宛</t>
  </si>
  <si>
    <t>王朝霞-米琪琪</t>
  </si>
  <si>
    <t>华相</t>
  </si>
  <si>
    <t>林佳亮</t>
  </si>
  <si>
    <t>杨潍恺</t>
  </si>
  <si>
    <t>王颖</t>
  </si>
  <si>
    <t>周晨阳</t>
  </si>
  <si>
    <t>青格尔</t>
  </si>
  <si>
    <t>徐海燕</t>
  </si>
  <si>
    <t>江苏集彩科技公司</t>
  </si>
  <si>
    <t>俞晓红</t>
  </si>
  <si>
    <t>夏勇</t>
  </si>
  <si>
    <t>龚先生</t>
  </si>
  <si>
    <t>国学文化推广</t>
  </si>
  <si>
    <t>海丽</t>
  </si>
  <si>
    <t>吴达</t>
  </si>
  <si>
    <t>经典助印流通</t>
  </si>
  <si>
    <t>方坪学生家长</t>
  </si>
  <si>
    <t>银行结息</t>
  </si>
  <si>
    <t>非限定性</t>
  </si>
  <si>
    <t>周晓英</t>
  </si>
  <si>
    <t>当月捐款合计：</t>
  </si>
  <si>
    <t>童蒙2022年三月支出明细</t>
  </si>
  <si>
    <t>日  期</t>
  </si>
  <si>
    <t>摘  要</t>
  </si>
  <si>
    <t>2022春季学期学生资助款发放-燕子河初中8名</t>
  </si>
  <si>
    <t>金寨地区走访回访路费住宿费</t>
  </si>
  <si>
    <t>2022春季学期学生资助款发放-燕子河小学12名</t>
  </si>
  <si>
    <t>支付活动场地季度租金（12、01、02）</t>
  </si>
  <si>
    <t>走珠笔、胶带、档案盒等</t>
  </si>
  <si>
    <t>2022春季学期学生资助款发放-霍山地区8名</t>
  </si>
  <si>
    <t>2022春季学期学生资助款发放-霍山漫水河21名</t>
  </si>
  <si>
    <t>办公网络通信-202203</t>
  </si>
  <si>
    <t>前往乡村活动点路费</t>
  </si>
  <si>
    <t>2022春季学期学生资助款发放-岚县3名</t>
  </si>
  <si>
    <t>2022春季学期学生资助款发放-岚县9名</t>
  </si>
  <si>
    <t>2022春季学期学生资助款发放-岚县、中阳4名</t>
  </si>
  <si>
    <t>2022春季学期学生资助款发放-岚县、中阳8名</t>
  </si>
  <si>
    <t>2022春季学期学生资助款发放-陇南1名</t>
  </si>
  <si>
    <t>左西乡村教师生活补助发放-202203</t>
  </si>
  <si>
    <t>项目工作人员工资-202203</t>
  </si>
  <si>
    <t>对公账号网银转账费用-202203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</si>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</sst>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7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7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7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7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31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7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7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31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7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7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3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39"/>
  <sheetViews>
    <sheetView tabSelected="1" workbookViewId="0" topLeftCell="A1">
      <selection activeCell="G37" sqref="G37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6" ht="17.25">
      <c r="B3" s="27" t="s">
        <v>1</v>
      </c>
      <c r="C3" s="27"/>
      <c r="D3" s="27"/>
      <c r="E3" s="27"/>
      <c r="F3" s="27"/>
    </row>
    <row r="4" spans="2:6" ht="15">
      <c r="B4" s="28"/>
      <c r="C4" s="29" t="s">
        <v>2</v>
      </c>
      <c r="D4" s="29" t="s">
        <v>3</v>
      </c>
      <c r="E4" s="29" t="s">
        <v>4</v>
      </c>
      <c r="F4" s="29" t="s">
        <v>5</v>
      </c>
    </row>
    <row r="5" spans="2:6" ht="15">
      <c r="B5" s="30" t="s">
        <v>6</v>
      </c>
      <c r="C5" s="31">
        <v>427587.81</v>
      </c>
      <c r="D5" s="32">
        <v>18820</v>
      </c>
      <c r="E5" s="33">
        <v>53253.9</v>
      </c>
      <c r="F5" s="31">
        <f>C5+D5-E5</f>
        <v>393153.91</v>
      </c>
    </row>
    <row r="6" spans="2:6" ht="15">
      <c r="B6" s="30" t="s">
        <v>7</v>
      </c>
      <c r="C6" s="31">
        <v>154000.47</v>
      </c>
      <c r="D6" s="32">
        <v>263.55</v>
      </c>
      <c r="E6" s="33">
        <v>11972</v>
      </c>
      <c r="F6" s="31">
        <f aca="true" t="shared" si="0" ref="F5:F7">C6+D6-E6</f>
        <v>142292.02</v>
      </c>
    </row>
    <row r="7" spans="2:6" ht="15">
      <c r="B7" s="34" t="s">
        <v>8</v>
      </c>
      <c r="C7" s="35">
        <f>SUM(C5:C6)</f>
        <v>581588.28</v>
      </c>
      <c r="D7" s="35">
        <f>SUM(D5:D6)</f>
        <v>19083.55</v>
      </c>
      <c r="E7" s="35">
        <f>SUM(E5:E6)</f>
        <v>65225.9</v>
      </c>
      <c r="F7" s="36">
        <f t="shared" si="0"/>
        <v>535445.93</v>
      </c>
    </row>
    <row r="8" ht="15">
      <c r="B8" s="37" t="s">
        <v>9</v>
      </c>
    </row>
    <row r="9" ht="12" customHeight="1"/>
    <row r="10" spans="2:6" s="24" customFormat="1" ht="20.25">
      <c r="B10" s="13" t="s">
        <v>10</v>
      </c>
      <c r="C10" s="13"/>
      <c r="D10" s="13"/>
      <c r="E10" s="13"/>
      <c r="F10" s="13"/>
    </row>
    <row r="11" spans="2:6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</row>
    <row r="12" spans="2:256" s="8" customFormat="1" ht="15">
      <c r="B12" s="40">
        <v>44621</v>
      </c>
      <c r="C12" s="41" t="s">
        <v>16</v>
      </c>
      <c r="D12" s="21">
        <v>150</v>
      </c>
      <c r="E12" s="8" t="s">
        <v>17</v>
      </c>
      <c r="F12" s="42" t="s">
        <v>18</v>
      </c>
      <c r="H12" s="43"/>
      <c r="I12" s="47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40">
        <v>44621</v>
      </c>
      <c r="C13" s="41" t="s">
        <v>19</v>
      </c>
      <c r="D13" s="21">
        <v>60</v>
      </c>
      <c r="E13" s="8" t="s">
        <v>17</v>
      </c>
      <c r="F13" s="42" t="s">
        <v>20</v>
      </c>
      <c r="I13" s="47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40">
        <v>44622</v>
      </c>
      <c r="C14" s="41" t="s">
        <v>21</v>
      </c>
      <c r="D14" s="21">
        <v>10</v>
      </c>
      <c r="E14" s="8" t="s">
        <v>17</v>
      </c>
      <c r="F14" s="42" t="s">
        <v>20</v>
      </c>
      <c r="H14" s="43"/>
      <c r="I14" s="47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40">
        <v>44622</v>
      </c>
      <c r="C15" s="41" t="s">
        <v>22</v>
      </c>
      <c r="D15" s="21">
        <v>100</v>
      </c>
      <c r="E15" s="8" t="s">
        <v>17</v>
      </c>
      <c r="F15" s="42" t="s">
        <v>20</v>
      </c>
      <c r="H15" s="43"/>
      <c r="I15" s="47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40">
        <v>44627</v>
      </c>
      <c r="C16" s="41" t="s">
        <v>23</v>
      </c>
      <c r="D16" s="21">
        <v>1000</v>
      </c>
      <c r="E16" s="8" t="s">
        <v>17</v>
      </c>
      <c r="F16" s="42" t="s">
        <v>18</v>
      </c>
      <c r="H16" s="43"/>
      <c r="I16" s="47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40">
        <v>44627</v>
      </c>
      <c r="C17" s="41" t="s">
        <v>24</v>
      </c>
      <c r="D17" s="21">
        <v>600</v>
      </c>
      <c r="E17" s="8" t="s">
        <v>17</v>
      </c>
      <c r="F17" s="42" t="s">
        <v>18</v>
      </c>
      <c r="H17" s="43"/>
      <c r="I17" s="4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40">
        <v>44627</v>
      </c>
      <c r="C18" s="41" t="s">
        <v>25</v>
      </c>
      <c r="D18" s="21">
        <v>600</v>
      </c>
      <c r="E18" s="8" t="s">
        <v>17</v>
      </c>
      <c r="F18" s="42" t="s">
        <v>18</v>
      </c>
      <c r="H18" s="43"/>
      <c r="I18" s="47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40">
        <v>44627</v>
      </c>
      <c r="C19" s="41" t="s">
        <v>26</v>
      </c>
      <c r="D19" s="21">
        <v>600</v>
      </c>
      <c r="E19" s="8" t="s">
        <v>17</v>
      </c>
      <c r="F19" s="42" t="s">
        <v>18</v>
      </c>
      <c r="H19" s="43"/>
      <c r="I19" s="47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40">
        <v>44627</v>
      </c>
      <c r="C20" s="41" t="s">
        <v>27</v>
      </c>
      <c r="D20" s="21">
        <v>1200</v>
      </c>
      <c r="E20" s="8" t="s">
        <v>17</v>
      </c>
      <c r="F20" s="42" t="s">
        <v>18</v>
      </c>
      <c r="H20" s="43"/>
      <c r="I20" s="47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40">
        <v>44627</v>
      </c>
      <c r="C21" s="41" t="s">
        <v>28</v>
      </c>
      <c r="D21" s="21">
        <v>100</v>
      </c>
      <c r="E21" s="8" t="s">
        <v>17</v>
      </c>
      <c r="F21" s="42" t="s">
        <v>20</v>
      </c>
      <c r="H21" s="43"/>
      <c r="I21" s="47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40">
        <v>44627</v>
      </c>
      <c r="C22" s="41" t="s">
        <v>29</v>
      </c>
      <c r="D22" s="21">
        <v>600</v>
      </c>
      <c r="E22" s="8" t="s">
        <v>17</v>
      </c>
      <c r="F22" s="42" t="s">
        <v>18</v>
      </c>
      <c r="H22" s="43"/>
      <c r="I22" s="47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40">
        <v>44627</v>
      </c>
      <c r="C23" s="44" t="s">
        <v>30</v>
      </c>
      <c r="D23" s="21">
        <v>600</v>
      </c>
      <c r="E23" s="8" t="s">
        <v>17</v>
      </c>
      <c r="F23" s="42" t="s">
        <v>18</v>
      </c>
      <c r="H23" s="43"/>
      <c r="I23" s="47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" customFormat="1" ht="15">
      <c r="B24" s="40">
        <v>44627</v>
      </c>
      <c r="C24" s="44" t="s">
        <v>31</v>
      </c>
      <c r="D24" s="21">
        <v>5500</v>
      </c>
      <c r="E24" s="8" t="s">
        <v>17</v>
      </c>
      <c r="F24" s="42" t="s">
        <v>18</v>
      </c>
      <c r="H24" s="43"/>
      <c r="I24" s="47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" customFormat="1" ht="15">
      <c r="B25" s="40">
        <v>44627</v>
      </c>
      <c r="C25" s="44" t="s">
        <v>32</v>
      </c>
      <c r="D25" s="21">
        <v>600</v>
      </c>
      <c r="E25" s="8" t="s">
        <v>17</v>
      </c>
      <c r="F25" s="42" t="s">
        <v>18</v>
      </c>
      <c r="H25" s="43"/>
      <c r="I25" s="47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" customFormat="1" ht="15">
      <c r="B26" s="40">
        <v>44628</v>
      </c>
      <c r="C26" s="44" t="s">
        <v>33</v>
      </c>
      <c r="D26" s="21">
        <v>600</v>
      </c>
      <c r="E26" s="8" t="s">
        <v>17</v>
      </c>
      <c r="F26" s="42" t="s">
        <v>18</v>
      </c>
      <c r="H26" s="43"/>
      <c r="I26" s="47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" customFormat="1" ht="15">
      <c r="B27" s="40">
        <v>44628</v>
      </c>
      <c r="C27" s="44" t="s">
        <v>34</v>
      </c>
      <c r="D27" s="21">
        <v>4100</v>
      </c>
      <c r="E27" s="8" t="s">
        <v>17</v>
      </c>
      <c r="F27" s="42" t="s">
        <v>18</v>
      </c>
      <c r="H27" s="43"/>
      <c r="I27" s="4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" customFormat="1" ht="15">
      <c r="B28" s="40">
        <v>44628</v>
      </c>
      <c r="C28" s="45" t="s">
        <v>21</v>
      </c>
      <c r="D28" s="21">
        <v>600</v>
      </c>
      <c r="E28" s="8" t="s">
        <v>17</v>
      </c>
      <c r="F28" s="42" t="s">
        <v>18</v>
      </c>
      <c r="H28" s="43"/>
      <c r="I28" s="47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" customFormat="1" ht="15">
      <c r="B29" s="40">
        <v>44628</v>
      </c>
      <c r="C29" s="41" t="s">
        <v>35</v>
      </c>
      <c r="D29" s="21">
        <v>400</v>
      </c>
      <c r="E29" s="8" t="s">
        <v>17</v>
      </c>
      <c r="F29" s="42" t="s">
        <v>20</v>
      </c>
      <c r="H29" s="43"/>
      <c r="I29" s="47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" customFormat="1" ht="15">
      <c r="B30" s="40">
        <v>44632</v>
      </c>
      <c r="C30" s="41" t="s">
        <v>36</v>
      </c>
      <c r="D30" s="21">
        <v>200</v>
      </c>
      <c r="E30" s="8" t="s">
        <v>17</v>
      </c>
      <c r="F30" s="42" t="s">
        <v>37</v>
      </c>
      <c r="H30" s="43"/>
      <c r="I30" s="47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" customFormat="1" ht="15">
      <c r="B31" s="40">
        <v>44633</v>
      </c>
      <c r="C31" s="41" t="s">
        <v>38</v>
      </c>
      <c r="D31" s="21">
        <v>600</v>
      </c>
      <c r="E31" s="8" t="s">
        <v>17</v>
      </c>
      <c r="F31" s="42" t="s">
        <v>18</v>
      </c>
      <c r="H31" s="43"/>
      <c r="I31" s="47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" customFormat="1" ht="15">
      <c r="B32" s="40">
        <v>44634</v>
      </c>
      <c r="C32" s="41" t="s">
        <v>39</v>
      </c>
      <c r="D32" s="21">
        <v>200</v>
      </c>
      <c r="E32" s="8" t="s">
        <v>17</v>
      </c>
      <c r="F32" s="42" t="s">
        <v>40</v>
      </c>
      <c r="H32" s="43"/>
      <c r="I32" s="47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" customFormat="1" ht="15">
      <c r="B33" s="40">
        <v>44641</v>
      </c>
      <c r="C33" s="41" t="s">
        <v>41</v>
      </c>
      <c r="D33" s="21">
        <v>200</v>
      </c>
      <c r="E33" s="8" t="s">
        <v>17</v>
      </c>
      <c r="F33" s="42" t="s">
        <v>18</v>
      </c>
      <c r="H33" s="43"/>
      <c r="I33" s="47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" customFormat="1" ht="15">
      <c r="B34" s="40">
        <v>44641</v>
      </c>
      <c r="C34" s="41" t="s">
        <v>42</v>
      </c>
      <c r="D34" s="21">
        <v>263.55</v>
      </c>
      <c r="E34" s="8" t="s">
        <v>43</v>
      </c>
      <c r="F34" s="42" t="s">
        <v>42</v>
      </c>
      <c r="H34" s="43"/>
      <c r="I34" s="47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" customFormat="1" ht="15">
      <c r="B35" s="40">
        <v>44647</v>
      </c>
      <c r="C35" s="41" t="s">
        <v>44</v>
      </c>
      <c r="D35" s="21">
        <v>200</v>
      </c>
      <c r="E35" s="8" t="s">
        <v>17</v>
      </c>
      <c r="F35" s="42" t="s">
        <v>20</v>
      </c>
      <c r="H35" s="43"/>
      <c r="I35" s="47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" customFormat="1" ht="15">
      <c r="B36" s="46"/>
      <c r="C36" s="41"/>
      <c r="E36" s="43"/>
      <c r="F36" s="42"/>
      <c r="G36" s="47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6" ht="15">
      <c r="B37" s="18"/>
      <c r="C37" s="48" t="s">
        <v>45</v>
      </c>
      <c r="D37" s="49">
        <f>SUM(D12:D35)</f>
        <v>19083.55</v>
      </c>
      <c r="F37" s="42"/>
    </row>
    <row r="38" ht="15">
      <c r="D38" s="50"/>
    </row>
    <row r="39" ht="15">
      <c r="D39" s="50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23"/>
  <sheetViews>
    <sheetView workbookViewId="0" topLeftCell="A1">
      <selection activeCell="F22" sqref="F22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46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47</v>
      </c>
      <c r="C3" s="17" t="s">
        <v>48</v>
      </c>
      <c r="D3" s="17" t="s">
        <v>13</v>
      </c>
      <c r="E3" s="17" t="s">
        <v>14</v>
      </c>
    </row>
    <row r="4" spans="2:7" s="9" customFormat="1" ht="15">
      <c r="B4" s="18">
        <v>44626</v>
      </c>
      <c r="C4" s="8" t="s">
        <v>49</v>
      </c>
      <c r="D4" s="19">
        <v>5600</v>
      </c>
      <c r="E4" s="8" t="s">
        <v>17</v>
      </c>
      <c r="G4"/>
    </row>
    <row r="5" spans="2:7" s="9" customFormat="1" ht="15">
      <c r="B5" s="18">
        <v>44627</v>
      </c>
      <c r="C5" s="8" t="s">
        <v>50</v>
      </c>
      <c r="D5" s="19">
        <v>609</v>
      </c>
      <c r="E5" s="8" t="s">
        <v>43</v>
      </c>
      <c r="G5"/>
    </row>
    <row r="6" spans="2:7" s="9" customFormat="1" ht="15">
      <c r="B6" s="18">
        <v>44628</v>
      </c>
      <c r="C6" s="8" t="s">
        <v>51</v>
      </c>
      <c r="D6" s="19">
        <v>6900</v>
      </c>
      <c r="E6" s="8" t="s">
        <v>17</v>
      </c>
      <c r="G6"/>
    </row>
    <row r="7" spans="2:7" s="9" customFormat="1" ht="15">
      <c r="B7" s="18">
        <v>44628</v>
      </c>
      <c r="C7" s="20" t="s">
        <v>52</v>
      </c>
      <c r="D7" s="19">
        <v>6600</v>
      </c>
      <c r="E7" s="8" t="s">
        <v>43</v>
      </c>
      <c r="G7"/>
    </row>
    <row r="8" spans="2:7" s="9" customFormat="1" ht="15">
      <c r="B8" s="18">
        <v>44630</v>
      </c>
      <c r="C8" s="20" t="s">
        <v>53</v>
      </c>
      <c r="D8" s="19">
        <v>111.9</v>
      </c>
      <c r="E8" s="8" t="s">
        <v>17</v>
      </c>
      <c r="G8"/>
    </row>
    <row r="9" spans="2:7" s="9" customFormat="1" ht="15">
      <c r="B9" s="18">
        <v>44633</v>
      </c>
      <c r="C9" s="8" t="s">
        <v>54</v>
      </c>
      <c r="D9" s="19">
        <v>4900</v>
      </c>
      <c r="E9" s="8" t="s">
        <v>17</v>
      </c>
      <c r="G9"/>
    </row>
    <row r="10" spans="2:7" s="9" customFormat="1" ht="15">
      <c r="B10" s="18">
        <v>44633</v>
      </c>
      <c r="C10" s="8" t="s">
        <v>55</v>
      </c>
      <c r="D10" s="19">
        <v>12800</v>
      </c>
      <c r="E10" s="8" t="s">
        <v>17</v>
      </c>
      <c r="G10"/>
    </row>
    <row r="11" spans="2:7" s="9" customFormat="1" ht="15">
      <c r="B11" s="18">
        <v>44634</v>
      </c>
      <c r="C11" s="8" t="s">
        <v>56</v>
      </c>
      <c r="D11" s="19">
        <v>200</v>
      </c>
      <c r="E11" s="8" t="s">
        <v>43</v>
      </c>
      <c r="G11"/>
    </row>
    <row r="12" spans="2:7" s="9" customFormat="1" ht="15">
      <c r="B12" s="18">
        <v>44639</v>
      </c>
      <c r="C12" s="8" t="s">
        <v>57</v>
      </c>
      <c r="D12" s="19">
        <v>42</v>
      </c>
      <c r="E12" s="8" t="s">
        <v>17</v>
      </c>
      <c r="G12"/>
    </row>
    <row r="13" spans="2:7" s="9" customFormat="1" ht="15">
      <c r="B13" s="18">
        <v>44640</v>
      </c>
      <c r="C13" s="8" t="s">
        <v>58</v>
      </c>
      <c r="D13" s="19">
        <v>3000</v>
      </c>
      <c r="E13" s="8" t="s">
        <v>17</v>
      </c>
      <c r="G13"/>
    </row>
    <row r="14" spans="2:7" s="9" customFormat="1" ht="15">
      <c r="B14" s="18">
        <v>44640</v>
      </c>
      <c r="C14" s="8" t="s">
        <v>59</v>
      </c>
      <c r="D14" s="19">
        <v>6700</v>
      </c>
      <c r="E14" s="8" t="s">
        <v>17</v>
      </c>
      <c r="G14"/>
    </row>
    <row r="15" spans="2:7" s="9" customFormat="1" ht="15">
      <c r="B15" s="18">
        <v>44647</v>
      </c>
      <c r="C15" s="8" t="s">
        <v>60</v>
      </c>
      <c r="D15" s="19">
        <v>2800</v>
      </c>
      <c r="E15" s="8" t="s">
        <v>17</v>
      </c>
      <c r="G15"/>
    </row>
    <row r="16" spans="2:7" s="9" customFormat="1" ht="15">
      <c r="B16" s="18">
        <v>44647</v>
      </c>
      <c r="C16" s="8" t="s">
        <v>61</v>
      </c>
      <c r="D16" s="19">
        <v>7400</v>
      </c>
      <c r="E16" s="8" t="s">
        <v>17</v>
      </c>
      <c r="G16"/>
    </row>
    <row r="17" spans="2:7" s="9" customFormat="1" ht="15">
      <c r="B17" s="18">
        <v>44651</v>
      </c>
      <c r="C17" s="8" t="s">
        <v>62</v>
      </c>
      <c r="D17" s="19">
        <v>1000</v>
      </c>
      <c r="E17" s="8" t="s">
        <v>17</v>
      </c>
      <c r="G17"/>
    </row>
    <row r="18" spans="2:7" s="9" customFormat="1" ht="15">
      <c r="B18" s="18">
        <v>44651</v>
      </c>
      <c r="C18" s="8" t="s">
        <v>63</v>
      </c>
      <c r="D18" s="19">
        <v>2000</v>
      </c>
      <c r="E18" s="8" t="s">
        <v>17</v>
      </c>
      <c r="G18"/>
    </row>
    <row r="19" spans="2:7" s="9" customFormat="1" ht="15">
      <c r="B19" s="18">
        <v>44651</v>
      </c>
      <c r="C19" s="8" t="s">
        <v>64</v>
      </c>
      <c r="D19" s="19">
        <v>4500</v>
      </c>
      <c r="E19" s="8" t="s">
        <v>43</v>
      </c>
      <c r="G19"/>
    </row>
    <row r="20" spans="2:7" s="9" customFormat="1" ht="15">
      <c r="B20" s="18">
        <v>44651</v>
      </c>
      <c r="C20" s="8" t="s">
        <v>65</v>
      </c>
      <c r="D20" s="21">
        <v>63</v>
      </c>
      <c r="E20" s="8" t="s">
        <v>43</v>
      </c>
      <c r="G20"/>
    </row>
    <row r="21" spans="2:4" s="8" customFormat="1" ht="15">
      <c r="B21" s="18"/>
      <c r="D21" s="21"/>
    </row>
    <row r="22" spans="3:4" ht="15">
      <c r="C22" s="22" t="s">
        <v>66</v>
      </c>
      <c r="D22" s="23">
        <f>SUM(D4:D20)</f>
        <v>65225.9</v>
      </c>
    </row>
    <row r="23" ht="15">
      <c r="D23" s="21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67</v>
      </c>
      <c r="B1" s="4"/>
      <c r="C1" s="4"/>
      <c r="D1" s="4"/>
      <c r="E1" s="4"/>
      <c r="F1" s="4"/>
    </row>
    <row r="2" ht="18.75" customHeight="1">
      <c r="A2" s="5" t="s">
        <v>68</v>
      </c>
    </row>
    <row r="3" ht="15">
      <c r="A3" s="6" t="s">
        <v>69</v>
      </c>
    </row>
    <row r="4" ht="15">
      <c r="A4" s="7" t="s">
        <v>70</v>
      </c>
    </row>
    <row r="5" spans="1:6" ht="15">
      <c r="A5" s="6" t="s">
        <v>71</v>
      </c>
      <c r="B5" s="8"/>
      <c r="C5" s="8"/>
      <c r="D5" s="8"/>
      <c r="F5" s="8"/>
    </row>
    <row r="6" spans="1:6" ht="15">
      <c r="A6" s="9" t="s">
        <v>72</v>
      </c>
      <c r="B6" s="8"/>
      <c r="C6" s="8"/>
      <c r="D6" s="8"/>
      <c r="F6" s="8"/>
    </row>
    <row r="7" spans="1:6" ht="15">
      <c r="A7" s="9" t="s">
        <v>73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4" ht="19.5" customHeight="1">
      <c r="A14" s="5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9" ht="15">
      <c r="A19" s="11" t="s">
        <v>82</v>
      </c>
    </row>
    <row r="20" ht="15">
      <c r="A20" s="11" t="s">
        <v>83</v>
      </c>
    </row>
    <row r="21" ht="15">
      <c r="A21" s="11"/>
    </row>
    <row r="22" ht="19.5" customHeight="1">
      <c r="A22" s="5" t="s">
        <v>84</v>
      </c>
    </row>
    <row r="23" ht="15">
      <c r="A23" t="s">
        <v>85</v>
      </c>
    </row>
    <row r="24" ht="15">
      <c r="A24" t="s">
        <v>86</v>
      </c>
    </row>
    <row r="25" ht="15">
      <c r="A25" t="s">
        <v>87</v>
      </c>
    </row>
    <row r="26" ht="15">
      <c r="A26" t="s">
        <v>88</v>
      </c>
    </row>
    <row r="27" ht="15">
      <c r="A27" t="s">
        <v>89</v>
      </c>
    </row>
    <row r="28" ht="15">
      <c r="A28" t="s">
        <v>90</v>
      </c>
    </row>
    <row r="30" s="1" customFormat="1" ht="15">
      <c r="A30" s="12" t="s">
        <v>91</v>
      </c>
    </row>
    <row r="31" spans="1:6" s="2" customFormat="1" ht="15">
      <c r="A31" s="3" t="s">
        <v>92</v>
      </c>
      <c r="B31" s="1"/>
      <c r="C31" s="1"/>
      <c r="D31" s="1"/>
      <c r="E31" s="1"/>
      <c r="F31" s="1"/>
    </row>
    <row r="32" spans="1:6" s="3" customFormat="1" ht="15">
      <c r="A32" s="3" t="s">
        <v>93</v>
      </c>
      <c r="B32" s="2"/>
      <c r="C32" s="2"/>
      <c r="D32" s="2"/>
      <c r="E32" s="1"/>
      <c r="F32" s="1"/>
    </row>
    <row r="33" ht="15">
      <c r="A33" s="7" t="s">
        <v>94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2022-04-08T05:49:12Z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0F0350D784DA4EBBAF4AF2C467630331</vt:lpwstr>
  </property>
</Properties>
</file>