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<sst xmlns="http://schemas.openxmlformats.org/spreadsheetml/2006/main" count="282" uniqueCount="130">
  <si>
    <t>童蒙2021年十二月份财务明细</t>
  </si>
  <si>
    <t>编制单位：安徽童蒙助学服务中心    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</si>
  <si>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</si>
  <si>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</si>
  <si>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</si>
  <si>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</si>
  <si>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</si>
  <si>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</si>
  <si>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</si>
  <si>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</si>
  <si>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童蒙2021年十二月捐赠收入明细</t>
  </si>
  <si>
    <t>时  间</t>
  </si>
  <si>
    <t>捐赠人</t>
  </si>
  <si>
    <t>金  额</t>
  </si>
  <si>
    <t>类  别</t>
  </si>
  <si>
    <t>捐款方向</t>
  </si>
  <si>
    <t>CC-158***78</t>
  </si>
  <si>
    <t>限定性</t>
  </si>
  <si>
    <t>童蒙公益事业</t>
  </si>
  <si>
    <t>张俞</t>
  </si>
  <si>
    <t>定向资助学生</t>
  </si>
  <si>
    <t>杨潍恺</t>
  </si>
  <si>
    <t>吴达</t>
  </si>
  <si>
    <t>王建芳</t>
  </si>
  <si>
    <t>周晓英</t>
  </si>
  <si>
    <t>龚先生</t>
  </si>
  <si>
    <t>国学文化推广</t>
  </si>
  <si>
    <t>陈国庆</t>
  </si>
  <si>
    <t>非限定性</t>
  </si>
  <si>
    <t>童蒙机构建设</t>
  </si>
  <si>
    <t>邹晶锦</t>
  </si>
  <si>
    <t>王朝霞</t>
  </si>
  <si>
    <t>鲍官玉</t>
  </si>
  <si>
    <t>汪玉玲</t>
  </si>
  <si>
    <t>王颖</t>
  </si>
  <si>
    <t>宣以梅</t>
  </si>
  <si>
    <t>谢文飞</t>
  </si>
  <si>
    <t>郭民生</t>
  </si>
  <si>
    <t>杨文华</t>
  </si>
  <si>
    <t>王进</t>
  </si>
  <si>
    <t>张欢</t>
  </si>
  <si>
    <t>夏义琼</t>
  </si>
  <si>
    <t>徐君君</t>
  </si>
  <si>
    <t>小仓妈妈</t>
  </si>
  <si>
    <t>荆扉</t>
  </si>
  <si>
    <t>唐天津</t>
  </si>
  <si>
    <t>圆缚</t>
  </si>
  <si>
    <t>曾玲</t>
  </si>
  <si>
    <t>张紫柔</t>
  </si>
  <si>
    <t>程梓耘</t>
  </si>
  <si>
    <t>李晨苗</t>
  </si>
  <si>
    <t>王友红</t>
  </si>
  <si>
    <t>贾桂玲</t>
  </si>
  <si>
    <t>郝筱雯</t>
  </si>
  <si>
    <t>杜俊山</t>
  </si>
  <si>
    <t>殷智艳</t>
  </si>
  <si>
    <t>洋-180***30</t>
  </si>
  <si>
    <t>俞晓红</t>
  </si>
  <si>
    <t>李晓波</t>
  </si>
  <si>
    <t>夏谦成-郭然</t>
  </si>
  <si>
    <t>王忆萌</t>
  </si>
  <si>
    <t>吴军</t>
  </si>
  <si>
    <t>稻香</t>
  </si>
  <si>
    <t>严仕锋</t>
  </si>
  <si>
    <t>吴文萍</t>
  </si>
  <si>
    <t>陈君</t>
  </si>
  <si>
    <t>许怡沁</t>
  </si>
  <si>
    <t>张传刚</t>
  </si>
  <si>
    <t>春天宝贝</t>
  </si>
  <si>
    <t>张舜涵</t>
  </si>
  <si>
    <t>汪正阳</t>
  </si>
  <si>
    <t>亮月星</t>
  </si>
  <si>
    <t>商晓飞</t>
  </si>
  <si>
    <t>彭馨磊</t>
  </si>
  <si>
    <t>邓卓淇</t>
  </si>
  <si>
    <t>杨永军</t>
  </si>
  <si>
    <t>王军</t>
  </si>
  <si>
    <t>邓烨烨</t>
  </si>
  <si>
    <t>许霞</t>
  </si>
  <si>
    <t>娄程</t>
  </si>
  <si>
    <t>丁曼</t>
  </si>
  <si>
    <t>方坪学生家长</t>
  </si>
  <si>
    <t>莫木兰</t>
  </si>
  <si>
    <t>陈晓丽</t>
  </si>
  <si>
    <t>祁伟</t>
  </si>
  <si>
    <t>林炳熙</t>
  </si>
  <si>
    <t>当月捐款合计：</t>
  </si>
  <si>
    <t>童蒙2021年十二月支出明细</t>
  </si>
  <si>
    <t>日  期</t>
  </si>
  <si>
    <t>摘  要</t>
  </si>
  <si>
    <t>办公网络通信-充值</t>
  </si>
  <si>
    <t>支付活动场地季度租金（12、01、02）</t>
  </si>
  <si>
    <t>希捷移动硬盘-项目视频资料存储</t>
  </si>
  <si>
    <t>2021秋季学期学生资助款发放-昭觉1名生活费</t>
  </si>
  <si>
    <t>乡村活动场所网络通信-202112</t>
  </si>
  <si>
    <t>利息收入</t>
  </si>
  <si>
    <t>对公账号年费</t>
  </si>
  <si>
    <t>左西乡村教师生活补助发放-202112</t>
  </si>
  <si>
    <t>项目工作人员工资-202112</t>
  </si>
  <si>
    <t>金寨山区小学回访、学生家访路费</t>
  </si>
  <si>
    <t>对公账号网银转账费用-202112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</si>
  <si>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</si>
  <si>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</si>
  <si>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</si>
  <si>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</si>
  <si>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</si>
  <si>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</si>
  <si>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，公益人才培养、经典流通、慈善救助，弘扬优秀传统文化。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</si>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</sst>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8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24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17" fillId="0" borderId="0">
      <alignment vertical="center"/>
      <protection/>
    </xf>
    <xf numFmtId="0" fontId="45" fillId="0" borderId="8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17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17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17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17" applyNumberFormat="0" applyFill="0" applyProtection="0">
      <alignment vertical="center"/>
    </xf>
    <xf numFmtId="0" fontId="6" fillId="0" borderId="3" applyNumberFormat="0" applyFill="0" applyProtection="0">
      <alignment horizontal="left"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7" borderId="0" applyNumberFormat="0" applyBorder="0" applyProtection="0">
      <alignment horizontal="left"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17" fillId="0" borderId="0">
      <alignment vertical="center"/>
      <protection/>
    </xf>
    <xf numFmtId="0" fontId="6" fillId="7" borderId="0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1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17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7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17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7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17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17" fillId="0" borderId="0">
      <alignment vertical="center"/>
      <protection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justify" vertical="center"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17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17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6" fillId="7" borderId="9" applyNumberFormat="0" applyProtection="0">
      <alignment horizontal="center"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23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23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1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6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7" fillId="0" borderId="0">
      <alignment vertical="center"/>
      <protection/>
    </xf>
    <xf numFmtId="0" fontId="6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17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6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6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17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right" vertical="center" indent="1"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23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17" fillId="0" borderId="0">
      <alignment vertical="center"/>
      <protection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17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6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6" fillId="0" borderId="48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23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17" fillId="0" borderId="0">
      <alignment vertical="center"/>
      <protection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23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10" borderId="0" applyNumberFormat="0" applyBorder="0" applyProtection="0">
      <alignment horizontal="left" vertical="center"/>
    </xf>
    <xf numFmtId="0" fontId="6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 vertical="center"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6" fillId="7" borderId="0" applyNumberFormat="0" applyBorder="0" applyProtection="0">
      <alignment horizontal="right" vertical="center"/>
    </xf>
    <xf numFmtId="0" fontId="17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1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7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23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31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177" fontId="13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31" fontId="0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常规_联系_7" xfId="47"/>
    <cellStyle name="标题 1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V85"/>
  <sheetViews>
    <sheetView tabSelected="1" workbookViewId="0" topLeftCell="A1">
      <selection activeCell="G83" sqref="G83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3" width="20.25390625" style="8" customWidth="1"/>
    <col min="4" max="5" width="15.75390625" style="8" customWidth="1"/>
    <col min="6" max="6" width="21.375" style="0" customWidth="1"/>
    <col min="7" max="7" width="4.625" style="8" customWidth="1"/>
    <col min="8" max="213" width="9.00390625" style="8" customWidth="1"/>
  </cols>
  <sheetData>
    <row r="1" ht="9.75" customHeight="1"/>
    <row r="2" spans="2:6" ht="28.5" customHeight="1">
      <c r="B2" s="28" t="s">
        <v>0</v>
      </c>
      <c r="C2" s="29"/>
      <c r="D2" s="29"/>
      <c r="E2" s="29"/>
      <c r="F2" s="29"/>
    </row>
    <row r="3" spans="2:6" ht="17.25">
      <c r="B3" s="30" t="s">
        <v>1</v>
      </c>
      <c r="C3" s="30"/>
      <c r="D3" s="30"/>
      <c r="E3" s="30"/>
      <c r="F3" s="30"/>
    </row>
    <row r="4" spans="2:6" ht="15">
      <c r="B4" s="31"/>
      <c r="C4" s="32" t="s">
        <v>2</v>
      </c>
      <c r="D4" s="32" t="s">
        <v>3</v>
      </c>
      <c r="E4" s="32" t="s">
        <v>4</v>
      </c>
      <c r="F4" s="32" t="s">
        <v>5</v>
      </c>
    </row>
    <row r="5" spans="2:6" ht="15">
      <c r="B5" s="33" t="s">
        <v>6</v>
      </c>
      <c r="C5" s="34">
        <v>263357.11</v>
      </c>
      <c r="D5" s="35">
        <v>3084</v>
      </c>
      <c r="E5" s="36">
        <v>2220</v>
      </c>
      <c r="F5" s="34">
        <f>C5+D5-E5</f>
        <v>264221.11</v>
      </c>
    </row>
    <row r="6" spans="2:6" ht="15">
      <c r="B6" s="33" t="s">
        <v>7</v>
      </c>
      <c r="C6" s="34">
        <v>34793.95</v>
      </c>
      <c r="D6" s="35">
        <v>136250</v>
      </c>
      <c r="E6" s="36">
        <v>11855.08</v>
      </c>
      <c r="F6" s="34">
        <f aca="true" t="shared" si="0" ref="F5:F7">C6+D6-E6</f>
        <v>159188.87000000002</v>
      </c>
    </row>
    <row r="7" spans="2:6" ht="15">
      <c r="B7" s="37" t="s">
        <v>8</v>
      </c>
      <c r="C7" s="38">
        <f>SUM(C5:C6)</f>
        <v>298151.06</v>
      </c>
      <c r="D7" s="38">
        <f>SUM(D5:D6)</f>
        <v>139334</v>
      </c>
      <c r="E7" s="38">
        <f>SUM(E5:E6)</f>
        <v>14075.08</v>
      </c>
      <c r="F7" s="39">
        <f t="shared" si="0"/>
        <v>423409.98</v>
      </c>
    </row>
    <row r="8" ht="15">
      <c r="B8" s="40" t="s">
        <v>9</v>
      </c>
    </row>
    <row r="9" ht="12" customHeight="1"/>
    <row r="10" spans="2:6" s="27" customFormat="1" ht="20.25">
      <c r="B10" s="13" t="s">
        <v>10</v>
      </c>
      <c r="C10" s="13"/>
      <c r="D10" s="13"/>
      <c r="E10" s="13"/>
      <c r="F10" s="13"/>
    </row>
    <row r="11" spans="2:6" ht="15">
      <c r="B11" s="41" t="s">
        <v>11</v>
      </c>
      <c r="C11" s="41" t="s">
        <v>12</v>
      </c>
      <c r="D11" s="41" t="s">
        <v>13</v>
      </c>
      <c r="E11" s="42" t="s">
        <v>14</v>
      </c>
      <c r="F11" s="41" t="s">
        <v>15</v>
      </c>
    </row>
    <row r="12" spans="2:256" s="8" customFormat="1" ht="15">
      <c r="B12" s="43">
        <v>44533</v>
      </c>
      <c r="C12" s="21" t="s">
        <v>16</v>
      </c>
      <c r="D12" s="24">
        <v>10</v>
      </c>
      <c r="E12" s="44" t="s">
        <v>17</v>
      </c>
      <c r="F12" s="45" t="s">
        <v>18</v>
      </c>
      <c r="H12" s="44"/>
      <c r="I12" s="48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s="8" customFormat="1" ht="15">
      <c r="B13" s="43">
        <v>44535</v>
      </c>
      <c r="C13" s="21" t="s">
        <v>19</v>
      </c>
      <c r="D13" s="24">
        <v>100</v>
      </c>
      <c r="E13" s="44" t="s">
        <v>17</v>
      </c>
      <c r="F13" s="45" t="s">
        <v>20</v>
      </c>
      <c r="I13" s="48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8" customFormat="1" ht="15">
      <c r="B14" s="43">
        <v>44537</v>
      </c>
      <c r="C14" s="21" t="s">
        <v>21</v>
      </c>
      <c r="D14" s="24">
        <v>100</v>
      </c>
      <c r="E14" s="8" t="s">
        <v>17</v>
      </c>
      <c r="F14" s="45" t="s">
        <v>18</v>
      </c>
      <c r="H14" s="44"/>
      <c r="I14" s="48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8" customFormat="1" ht="15">
      <c r="B15" s="43">
        <v>44537</v>
      </c>
      <c r="C15" s="21" t="s">
        <v>16</v>
      </c>
      <c r="D15" s="24">
        <v>10</v>
      </c>
      <c r="E15" s="44" t="s">
        <v>17</v>
      </c>
      <c r="F15" s="45" t="s">
        <v>18</v>
      </c>
      <c r="H15" s="44"/>
      <c r="I15" s="48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8" customFormat="1" ht="15">
      <c r="B16" s="43">
        <v>44537</v>
      </c>
      <c r="C16" s="21" t="s">
        <v>22</v>
      </c>
      <c r="D16" s="24">
        <v>1000</v>
      </c>
      <c r="E16" s="44" t="s">
        <v>17</v>
      </c>
      <c r="F16" s="45" t="s">
        <v>18</v>
      </c>
      <c r="H16" s="44"/>
      <c r="I16" s="48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8" customFormat="1" ht="15">
      <c r="B17" s="43">
        <v>44540</v>
      </c>
      <c r="C17" s="21" t="s">
        <v>23</v>
      </c>
      <c r="D17" s="24">
        <v>6</v>
      </c>
      <c r="E17" s="44" t="s">
        <v>17</v>
      </c>
      <c r="F17" s="45" t="s">
        <v>18</v>
      </c>
      <c r="H17" s="44"/>
      <c r="I17" s="48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8" customFormat="1" ht="15">
      <c r="B18" s="43">
        <v>44540</v>
      </c>
      <c r="C18" s="21" t="s">
        <v>24</v>
      </c>
      <c r="D18" s="24">
        <v>200</v>
      </c>
      <c r="E18" s="44" t="s">
        <v>17</v>
      </c>
      <c r="F18" s="45" t="s">
        <v>18</v>
      </c>
      <c r="I18" s="4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8" customFormat="1" ht="15">
      <c r="B19" s="43">
        <v>44541</v>
      </c>
      <c r="C19" s="21" t="s">
        <v>25</v>
      </c>
      <c r="D19" s="24">
        <v>200</v>
      </c>
      <c r="E19" s="44" t="s">
        <v>17</v>
      </c>
      <c r="F19" s="45" t="s">
        <v>26</v>
      </c>
      <c r="I19" s="48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8" customFormat="1" ht="15">
      <c r="B20" s="43">
        <v>44545</v>
      </c>
      <c r="C20" s="21" t="s">
        <v>27</v>
      </c>
      <c r="D20" s="24">
        <v>300</v>
      </c>
      <c r="E20" s="8" t="s">
        <v>28</v>
      </c>
      <c r="F20" s="45" t="s">
        <v>29</v>
      </c>
      <c r="I20" s="48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8" customFormat="1" ht="15">
      <c r="B21" s="43">
        <v>44545</v>
      </c>
      <c r="C21" s="21" t="s">
        <v>30</v>
      </c>
      <c r="D21" s="24">
        <v>200</v>
      </c>
      <c r="E21" s="8" t="s">
        <v>28</v>
      </c>
      <c r="F21" s="45" t="s">
        <v>29</v>
      </c>
      <c r="I21" s="48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8" customFormat="1" ht="15">
      <c r="B22" s="43">
        <v>44545</v>
      </c>
      <c r="C22" s="21" t="s">
        <v>31</v>
      </c>
      <c r="D22" s="24">
        <v>100</v>
      </c>
      <c r="E22" s="8" t="s">
        <v>28</v>
      </c>
      <c r="F22" s="45" t="s">
        <v>29</v>
      </c>
      <c r="I22" s="48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8" customFormat="1" ht="15">
      <c r="B23" s="43">
        <v>44545</v>
      </c>
      <c r="C23" s="21" t="s">
        <v>23</v>
      </c>
      <c r="D23" s="24">
        <v>50</v>
      </c>
      <c r="E23" s="8" t="s">
        <v>28</v>
      </c>
      <c r="F23" s="45" t="s">
        <v>29</v>
      </c>
      <c r="I23" s="48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8" customFormat="1" ht="15">
      <c r="B24" s="43">
        <v>44545</v>
      </c>
      <c r="C24" s="21" t="s">
        <v>32</v>
      </c>
      <c r="D24" s="24">
        <v>1000</v>
      </c>
      <c r="E24" s="8" t="s">
        <v>28</v>
      </c>
      <c r="F24" s="45" t="s">
        <v>29</v>
      </c>
      <c r="I24" s="48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8" customFormat="1" ht="15">
      <c r="B25" s="43">
        <v>44545</v>
      </c>
      <c r="C25" s="21" t="s">
        <v>33</v>
      </c>
      <c r="D25" s="24">
        <v>100</v>
      </c>
      <c r="E25" s="8" t="s">
        <v>28</v>
      </c>
      <c r="F25" s="45" t="s">
        <v>29</v>
      </c>
      <c r="I25" s="48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8" customFormat="1" ht="15">
      <c r="B26" s="43">
        <v>44545</v>
      </c>
      <c r="C26" s="21" t="s">
        <v>34</v>
      </c>
      <c r="D26" s="24">
        <v>200</v>
      </c>
      <c r="E26" s="8" t="s">
        <v>28</v>
      </c>
      <c r="F26" s="45" t="s">
        <v>29</v>
      </c>
      <c r="I26" s="48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8" customFormat="1" ht="15">
      <c r="B27" s="43">
        <v>44545</v>
      </c>
      <c r="C27" s="21" t="s">
        <v>35</v>
      </c>
      <c r="D27" s="24">
        <v>10000</v>
      </c>
      <c r="E27" s="8" t="s">
        <v>28</v>
      </c>
      <c r="F27" s="45" t="s">
        <v>29</v>
      </c>
      <c r="I27" s="48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8" customFormat="1" ht="15">
      <c r="B28" s="43">
        <v>44545</v>
      </c>
      <c r="C28" s="21" t="s">
        <v>36</v>
      </c>
      <c r="D28" s="24">
        <v>300</v>
      </c>
      <c r="E28" s="8" t="s">
        <v>28</v>
      </c>
      <c r="F28" s="45" t="s">
        <v>29</v>
      </c>
      <c r="I28" s="4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8" customFormat="1" ht="15">
      <c r="B29" s="43">
        <v>44545</v>
      </c>
      <c r="C29" s="21" t="s">
        <v>37</v>
      </c>
      <c r="D29" s="24">
        <v>10000</v>
      </c>
      <c r="E29" s="8" t="s">
        <v>28</v>
      </c>
      <c r="F29" s="45" t="s">
        <v>29</v>
      </c>
      <c r="I29" s="48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8" customFormat="1" ht="15">
      <c r="B30" s="43">
        <v>44545</v>
      </c>
      <c r="C30" s="21" t="s">
        <v>38</v>
      </c>
      <c r="D30" s="24">
        <v>1000</v>
      </c>
      <c r="E30" s="8" t="s">
        <v>28</v>
      </c>
      <c r="F30" s="45" t="s">
        <v>29</v>
      </c>
      <c r="I30" s="48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8" customFormat="1" ht="15">
      <c r="B31" s="43">
        <v>44545</v>
      </c>
      <c r="C31" s="21" t="s">
        <v>24</v>
      </c>
      <c r="D31" s="24">
        <v>500</v>
      </c>
      <c r="E31" s="8" t="s">
        <v>28</v>
      </c>
      <c r="F31" s="45" t="s">
        <v>29</v>
      </c>
      <c r="I31" s="48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8" customFormat="1" ht="15">
      <c r="B32" s="43">
        <v>44545</v>
      </c>
      <c r="C32" s="21" t="s">
        <v>39</v>
      </c>
      <c r="D32" s="24">
        <v>400</v>
      </c>
      <c r="E32" s="8" t="s">
        <v>28</v>
      </c>
      <c r="F32" s="45" t="s">
        <v>29</v>
      </c>
      <c r="I32" s="48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8" customFormat="1" ht="15">
      <c r="B33" s="43">
        <v>44545</v>
      </c>
      <c r="C33" s="21" t="s">
        <v>40</v>
      </c>
      <c r="D33" s="24">
        <v>200</v>
      </c>
      <c r="E33" s="8" t="s">
        <v>28</v>
      </c>
      <c r="F33" s="45" t="s">
        <v>29</v>
      </c>
      <c r="I33" s="48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8" customFormat="1" ht="15">
      <c r="B34" s="43">
        <v>44545</v>
      </c>
      <c r="C34" s="21">
        <v>123</v>
      </c>
      <c r="D34" s="24">
        <v>500</v>
      </c>
      <c r="E34" s="8" t="s">
        <v>28</v>
      </c>
      <c r="F34" s="45" t="s">
        <v>29</v>
      </c>
      <c r="I34" s="48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8" customFormat="1" ht="15">
      <c r="B35" s="43">
        <v>44545</v>
      </c>
      <c r="C35" s="21" t="s">
        <v>41</v>
      </c>
      <c r="D35" s="24">
        <v>300</v>
      </c>
      <c r="E35" s="8" t="s">
        <v>28</v>
      </c>
      <c r="F35" s="45" t="s">
        <v>29</v>
      </c>
      <c r="I35" s="48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8" customFormat="1" ht="15">
      <c r="B36" s="43">
        <v>44546</v>
      </c>
      <c r="C36" s="21" t="s">
        <v>42</v>
      </c>
      <c r="D36" s="24">
        <v>300</v>
      </c>
      <c r="E36" s="8" t="s">
        <v>28</v>
      </c>
      <c r="F36" s="45" t="s">
        <v>29</v>
      </c>
      <c r="I36" s="48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8" customFormat="1" ht="15">
      <c r="B37" s="43">
        <v>44546</v>
      </c>
      <c r="C37" s="21" t="s">
        <v>43</v>
      </c>
      <c r="D37" s="24">
        <v>100</v>
      </c>
      <c r="E37" s="8" t="s">
        <v>28</v>
      </c>
      <c r="F37" s="45" t="s">
        <v>29</v>
      </c>
      <c r="I37" s="48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8" customFormat="1" ht="15">
      <c r="B38" s="43">
        <v>44546</v>
      </c>
      <c r="C38" s="21" t="s">
        <v>44</v>
      </c>
      <c r="D38" s="24">
        <v>200</v>
      </c>
      <c r="E38" s="8" t="s">
        <v>28</v>
      </c>
      <c r="F38" s="45" t="s">
        <v>29</v>
      </c>
      <c r="I38" s="4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8" customFormat="1" ht="15">
      <c r="B39" s="43">
        <v>44546</v>
      </c>
      <c r="C39" s="21" t="s">
        <v>45</v>
      </c>
      <c r="D39" s="24">
        <v>1000</v>
      </c>
      <c r="E39" s="8" t="s">
        <v>28</v>
      </c>
      <c r="F39" s="45" t="s">
        <v>29</v>
      </c>
      <c r="I39" s="48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8" customFormat="1" ht="15">
      <c r="B40" s="43">
        <v>44546</v>
      </c>
      <c r="C40" s="21" t="s">
        <v>46</v>
      </c>
      <c r="D40" s="24">
        <v>300</v>
      </c>
      <c r="E40" s="8" t="s">
        <v>28</v>
      </c>
      <c r="F40" s="45" t="s">
        <v>29</v>
      </c>
      <c r="I40" s="48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8" customFormat="1" ht="15">
      <c r="B41" s="43">
        <v>44546</v>
      </c>
      <c r="C41" s="21" t="s">
        <v>47</v>
      </c>
      <c r="D41" s="24">
        <v>100</v>
      </c>
      <c r="E41" s="8" t="s">
        <v>28</v>
      </c>
      <c r="F41" s="45" t="s">
        <v>29</v>
      </c>
      <c r="I41" s="48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8" customFormat="1" ht="15">
      <c r="B42" s="43">
        <v>44546</v>
      </c>
      <c r="C42" s="21" t="s">
        <v>48</v>
      </c>
      <c r="D42" s="24">
        <v>100</v>
      </c>
      <c r="E42" s="8" t="s">
        <v>28</v>
      </c>
      <c r="F42" s="45" t="s">
        <v>29</v>
      </c>
      <c r="I42" s="48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8" customFormat="1" ht="15">
      <c r="B43" s="43">
        <v>44546</v>
      </c>
      <c r="C43" s="21" t="s">
        <v>49</v>
      </c>
      <c r="D43" s="24">
        <v>50</v>
      </c>
      <c r="E43" s="8" t="s">
        <v>28</v>
      </c>
      <c r="F43" s="45" t="s">
        <v>29</v>
      </c>
      <c r="I43" s="48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8" customFormat="1" ht="15">
      <c r="B44" s="43">
        <v>44546</v>
      </c>
      <c r="C44" s="21" t="s">
        <v>50</v>
      </c>
      <c r="D44" s="24">
        <v>100</v>
      </c>
      <c r="E44" s="8" t="s">
        <v>28</v>
      </c>
      <c r="F44" s="45" t="s">
        <v>29</v>
      </c>
      <c r="I44" s="48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8" customFormat="1" ht="15">
      <c r="B45" s="43">
        <v>44546</v>
      </c>
      <c r="C45" s="21" t="s">
        <v>51</v>
      </c>
      <c r="D45" s="24">
        <v>100</v>
      </c>
      <c r="E45" s="8" t="s">
        <v>28</v>
      </c>
      <c r="F45" s="45" t="s">
        <v>29</v>
      </c>
      <c r="I45" s="48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8" customFormat="1" ht="15">
      <c r="B46" s="43">
        <v>44546</v>
      </c>
      <c r="C46" s="21" t="s">
        <v>25</v>
      </c>
      <c r="D46" s="24">
        <v>500</v>
      </c>
      <c r="E46" s="8" t="s">
        <v>28</v>
      </c>
      <c r="F46" s="45" t="s">
        <v>29</v>
      </c>
      <c r="I46" s="48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8" customFormat="1" ht="15">
      <c r="B47" s="43">
        <v>44546</v>
      </c>
      <c r="C47" s="21" t="s">
        <v>52</v>
      </c>
      <c r="D47" s="24">
        <v>500</v>
      </c>
      <c r="E47" s="8" t="s">
        <v>28</v>
      </c>
      <c r="F47" s="45" t="s">
        <v>29</v>
      </c>
      <c r="I47" s="48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8" customFormat="1" ht="15">
      <c r="B48" s="43">
        <v>44546</v>
      </c>
      <c r="C48" s="21" t="s">
        <v>53</v>
      </c>
      <c r="D48" s="24">
        <v>500</v>
      </c>
      <c r="E48" s="8" t="s">
        <v>28</v>
      </c>
      <c r="F48" s="45" t="s">
        <v>29</v>
      </c>
      <c r="I48" s="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8" customFormat="1" ht="15">
      <c r="B49" s="43">
        <v>44546</v>
      </c>
      <c r="C49" s="21" t="s">
        <v>54</v>
      </c>
      <c r="D49" s="24">
        <v>200</v>
      </c>
      <c r="E49" s="8" t="s">
        <v>28</v>
      </c>
      <c r="F49" s="45" t="s">
        <v>29</v>
      </c>
      <c r="I49" s="48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8" customFormat="1" ht="15">
      <c r="B50" s="43">
        <v>44546</v>
      </c>
      <c r="C50" s="21" t="s">
        <v>55</v>
      </c>
      <c r="D50" s="24">
        <v>300</v>
      </c>
      <c r="E50" s="8" t="s">
        <v>28</v>
      </c>
      <c r="F50" s="45" t="s">
        <v>29</v>
      </c>
      <c r="I50" s="48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8" customFormat="1" ht="15">
      <c r="B51" s="43">
        <v>44546</v>
      </c>
      <c r="C51" s="21" t="s">
        <v>56</v>
      </c>
      <c r="D51" s="24">
        <v>100</v>
      </c>
      <c r="E51" s="8" t="s">
        <v>28</v>
      </c>
      <c r="F51" s="45" t="s">
        <v>29</v>
      </c>
      <c r="I51" s="48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8" customFormat="1" ht="15">
      <c r="B52" s="43">
        <v>44546</v>
      </c>
      <c r="C52" s="21" t="s">
        <v>57</v>
      </c>
      <c r="D52" s="24">
        <v>200</v>
      </c>
      <c r="E52" s="8" t="s">
        <v>28</v>
      </c>
      <c r="F52" s="45" t="s">
        <v>29</v>
      </c>
      <c r="I52" s="48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8" customFormat="1" ht="15">
      <c r="B53" s="43">
        <v>44546</v>
      </c>
      <c r="C53" s="21" t="s">
        <v>58</v>
      </c>
      <c r="D53" s="24">
        <v>200</v>
      </c>
      <c r="E53" s="8" t="s">
        <v>28</v>
      </c>
      <c r="F53" s="45" t="s">
        <v>29</v>
      </c>
      <c r="I53" s="48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8" customFormat="1" ht="15">
      <c r="B54" s="43">
        <v>44547</v>
      </c>
      <c r="C54" s="21" t="s">
        <v>59</v>
      </c>
      <c r="D54" s="24">
        <v>2000</v>
      </c>
      <c r="E54" s="8" t="s">
        <v>28</v>
      </c>
      <c r="F54" s="45" t="s">
        <v>29</v>
      </c>
      <c r="I54" s="48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8" customFormat="1" ht="15">
      <c r="B55" s="43">
        <v>44547</v>
      </c>
      <c r="C55" s="21" t="s">
        <v>60</v>
      </c>
      <c r="D55" s="24">
        <v>200</v>
      </c>
      <c r="E55" s="8" t="s">
        <v>28</v>
      </c>
      <c r="F55" s="45" t="s">
        <v>29</v>
      </c>
      <c r="I55" s="48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8" customFormat="1" ht="15">
      <c r="B56" s="43">
        <v>44547</v>
      </c>
      <c r="C56" s="21" t="s">
        <v>61</v>
      </c>
      <c r="D56" s="24">
        <v>500</v>
      </c>
      <c r="E56" s="8" t="s">
        <v>28</v>
      </c>
      <c r="F56" s="45" t="s">
        <v>29</v>
      </c>
      <c r="I56" s="48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8" customFormat="1" ht="15">
      <c r="B57" s="43">
        <v>44547</v>
      </c>
      <c r="C57" s="21" t="s">
        <v>62</v>
      </c>
      <c r="D57" s="24">
        <v>200</v>
      </c>
      <c r="E57" s="8" t="s">
        <v>28</v>
      </c>
      <c r="F57" s="45" t="s">
        <v>29</v>
      </c>
      <c r="I57" s="48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8" customFormat="1" ht="15">
      <c r="B58" s="43">
        <v>44547</v>
      </c>
      <c r="C58" s="21" t="s">
        <v>63</v>
      </c>
      <c r="D58" s="24">
        <v>200</v>
      </c>
      <c r="E58" s="8" t="s">
        <v>28</v>
      </c>
      <c r="F58" s="45" t="s">
        <v>29</v>
      </c>
      <c r="I58" s="4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8" customFormat="1" ht="15">
      <c r="B59" s="43">
        <v>44547</v>
      </c>
      <c r="C59" s="21" t="s">
        <v>64</v>
      </c>
      <c r="D59" s="24">
        <v>50000</v>
      </c>
      <c r="E59" s="8" t="s">
        <v>28</v>
      </c>
      <c r="F59" s="45" t="s">
        <v>29</v>
      </c>
      <c r="I59" s="48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8" customFormat="1" ht="15">
      <c r="B60" s="43">
        <v>44547</v>
      </c>
      <c r="C60" s="46" t="s">
        <v>65</v>
      </c>
      <c r="D60" s="47">
        <v>30000</v>
      </c>
      <c r="E60" s="8" t="s">
        <v>28</v>
      </c>
      <c r="F60" s="45" t="s">
        <v>29</v>
      </c>
      <c r="I60" s="48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8" customFormat="1" ht="15">
      <c r="B61" s="43">
        <v>44547</v>
      </c>
      <c r="C61" s="46" t="s">
        <v>66</v>
      </c>
      <c r="D61" s="47">
        <v>10000</v>
      </c>
      <c r="E61" s="8" t="s">
        <v>28</v>
      </c>
      <c r="F61" s="45" t="s">
        <v>29</v>
      </c>
      <c r="I61" s="48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8" customFormat="1" ht="15">
      <c r="B62" s="43">
        <v>44547</v>
      </c>
      <c r="C62" s="46" t="s">
        <v>67</v>
      </c>
      <c r="D62" s="47">
        <v>500</v>
      </c>
      <c r="E62" s="8" t="s">
        <v>28</v>
      </c>
      <c r="F62" s="45" t="s">
        <v>29</v>
      </c>
      <c r="I62" s="48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8" customFormat="1" ht="15">
      <c r="B63" s="43">
        <v>44547</v>
      </c>
      <c r="C63" s="46" t="s">
        <v>68</v>
      </c>
      <c r="D63" s="47">
        <v>5000</v>
      </c>
      <c r="E63" s="8" t="s">
        <v>28</v>
      </c>
      <c r="F63" s="45" t="s">
        <v>29</v>
      </c>
      <c r="I63" s="48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8" customFormat="1" ht="15">
      <c r="B64" s="43">
        <v>44547</v>
      </c>
      <c r="C64" s="46" t="s">
        <v>69</v>
      </c>
      <c r="D64" s="47">
        <v>1000</v>
      </c>
      <c r="E64" s="8" t="s">
        <v>28</v>
      </c>
      <c r="F64" s="45" t="s">
        <v>29</v>
      </c>
      <c r="I64" s="48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8" customFormat="1" ht="15">
      <c r="B65" s="43">
        <v>44547</v>
      </c>
      <c r="C65" s="49" t="s">
        <v>70</v>
      </c>
      <c r="D65" s="50">
        <v>300</v>
      </c>
      <c r="E65" s="8" t="s">
        <v>28</v>
      </c>
      <c r="F65" s="45" t="s">
        <v>29</v>
      </c>
      <c r="I65" s="48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8" customFormat="1" ht="15">
      <c r="B66" s="43">
        <v>44547</v>
      </c>
      <c r="C66" s="49" t="s">
        <v>71</v>
      </c>
      <c r="D66" s="50">
        <v>500</v>
      </c>
      <c r="E66" s="8" t="s">
        <v>28</v>
      </c>
      <c r="F66" s="45" t="s">
        <v>29</v>
      </c>
      <c r="I66" s="48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8" customFormat="1" ht="15">
      <c r="B67" s="43">
        <v>44547</v>
      </c>
      <c r="C67" s="49" t="s">
        <v>72</v>
      </c>
      <c r="D67" s="50">
        <v>1000</v>
      </c>
      <c r="E67" s="8" t="s">
        <v>28</v>
      </c>
      <c r="F67" s="45" t="s">
        <v>29</v>
      </c>
      <c r="I67" s="48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8" customFormat="1" ht="15">
      <c r="B68" s="43">
        <v>44547</v>
      </c>
      <c r="C68" s="49" t="s">
        <v>73</v>
      </c>
      <c r="D68" s="50">
        <v>300</v>
      </c>
      <c r="E68" s="8" t="s">
        <v>28</v>
      </c>
      <c r="F68" s="45" t="s">
        <v>29</v>
      </c>
      <c r="I68" s="4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8" customFormat="1" ht="15">
      <c r="B69" s="43">
        <v>44547</v>
      </c>
      <c r="C69" s="46" t="s">
        <v>74</v>
      </c>
      <c r="D69" s="47">
        <v>1000</v>
      </c>
      <c r="E69" s="8" t="s">
        <v>28</v>
      </c>
      <c r="F69" s="45" t="s">
        <v>29</v>
      </c>
      <c r="I69" s="48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8" customFormat="1" ht="15">
      <c r="B70" s="43">
        <v>44547</v>
      </c>
      <c r="C70" s="49" t="s">
        <v>75</v>
      </c>
      <c r="D70" s="50">
        <v>500</v>
      </c>
      <c r="E70" s="8" t="s">
        <v>28</v>
      </c>
      <c r="F70" s="45" t="s">
        <v>29</v>
      </c>
      <c r="I70" s="48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8" customFormat="1" ht="15">
      <c r="B71" s="43">
        <v>44547</v>
      </c>
      <c r="C71" s="21" t="s">
        <v>76</v>
      </c>
      <c r="D71" s="24">
        <v>1000</v>
      </c>
      <c r="E71" s="8" t="s">
        <v>28</v>
      </c>
      <c r="F71" s="45" t="s">
        <v>29</v>
      </c>
      <c r="I71" s="48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8" customFormat="1" ht="15">
      <c r="B72" s="43">
        <v>44547</v>
      </c>
      <c r="C72" s="21" t="s">
        <v>77</v>
      </c>
      <c r="D72" s="24">
        <v>200</v>
      </c>
      <c r="E72" s="8" t="s">
        <v>28</v>
      </c>
      <c r="F72" s="45" t="s">
        <v>29</v>
      </c>
      <c r="I72" s="48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8" customFormat="1" ht="15">
      <c r="B73" s="43">
        <v>44547</v>
      </c>
      <c r="C73" s="21" t="s">
        <v>78</v>
      </c>
      <c r="D73" s="24">
        <v>50</v>
      </c>
      <c r="E73" s="8" t="s">
        <v>28</v>
      </c>
      <c r="F73" s="45" t="s">
        <v>29</v>
      </c>
      <c r="I73" s="48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8" customFormat="1" ht="15">
      <c r="B74" s="43">
        <v>44548</v>
      </c>
      <c r="C74" s="21" t="s">
        <v>79</v>
      </c>
      <c r="D74" s="24">
        <v>1000</v>
      </c>
      <c r="E74" s="8" t="s">
        <v>28</v>
      </c>
      <c r="F74" s="45" t="s">
        <v>29</v>
      </c>
      <c r="I74" s="48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8" customFormat="1" ht="15">
      <c r="B75" s="43">
        <v>44549</v>
      </c>
      <c r="C75" s="21" t="s">
        <v>80</v>
      </c>
      <c r="D75" s="24">
        <v>200</v>
      </c>
      <c r="E75" s="8" t="s">
        <v>28</v>
      </c>
      <c r="F75" s="45" t="s">
        <v>29</v>
      </c>
      <c r="I75" s="48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8" customFormat="1" ht="15">
      <c r="B76" s="43">
        <v>44551</v>
      </c>
      <c r="C76" s="21" t="s">
        <v>22</v>
      </c>
      <c r="D76" s="22">
        <v>200</v>
      </c>
      <c r="E76" s="23" t="s">
        <v>17</v>
      </c>
      <c r="F76" s="45" t="s">
        <v>18</v>
      </c>
      <c r="H76" s="23"/>
      <c r="I76" s="48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8" customFormat="1" ht="15">
      <c r="B77" s="43">
        <v>44552</v>
      </c>
      <c r="C77" s="21" t="s">
        <v>81</v>
      </c>
      <c r="D77" s="24">
        <v>100</v>
      </c>
      <c r="E77" s="8" t="s">
        <v>17</v>
      </c>
      <c r="F77" s="45" t="s">
        <v>20</v>
      </c>
      <c r="I77" s="48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8" customFormat="1" ht="15">
      <c r="B78" s="43">
        <v>44553</v>
      </c>
      <c r="C78" s="21" t="s">
        <v>82</v>
      </c>
      <c r="D78" s="24">
        <v>50</v>
      </c>
      <c r="E78" s="23" t="s">
        <v>17</v>
      </c>
      <c r="F78" s="45" t="s">
        <v>18</v>
      </c>
      <c r="H78" s="23"/>
      <c r="I78" s="4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8" customFormat="1" ht="15">
      <c r="B79" s="43">
        <v>44559</v>
      </c>
      <c r="C79" s="21" t="s">
        <v>83</v>
      </c>
      <c r="D79" s="24">
        <v>1000</v>
      </c>
      <c r="E79" s="8" t="s">
        <v>17</v>
      </c>
      <c r="F79" s="45" t="s">
        <v>18</v>
      </c>
      <c r="I79" s="48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8" customFormat="1" ht="15">
      <c r="B80" s="43">
        <v>44560</v>
      </c>
      <c r="C80" s="21" t="s">
        <v>84</v>
      </c>
      <c r="D80" s="24">
        <v>600</v>
      </c>
      <c r="E80" s="8" t="s">
        <v>28</v>
      </c>
      <c r="F80" s="45" t="s">
        <v>29</v>
      </c>
      <c r="I80" s="48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8" customFormat="1" ht="15">
      <c r="B81" s="43">
        <v>44561</v>
      </c>
      <c r="C81" s="21" t="s">
        <v>85</v>
      </c>
      <c r="D81" s="24">
        <v>108</v>
      </c>
      <c r="E81" s="8" t="s">
        <v>17</v>
      </c>
      <c r="F81" s="45" t="s">
        <v>18</v>
      </c>
      <c r="I81" s="48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8" customFormat="1" ht="15">
      <c r="B82" s="51"/>
      <c r="C82" s="21"/>
      <c r="E82" s="44"/>
      <c r="F82" s="45"/>
      <c r="G82" s="48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6" ht="15">
      <c r="B83" s="18"/>
      <c r="C83" s="52" t="s">
        <v>86</v>
      </c>
      <c r="D83" s="53">
        <f>SUM(D12:D81)</f>
        <v>139334</v>
      </c>
      <c r="F83" s="45"/>
    </row>
    <row r="84" ht="15">
      <c r="D84" s="54"/>
    </row>
    <row r="85" ht="15">
      <c r="D85" s="54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I17"/>
  <sheetViews>
    <sheetView workbookViewId="0" topLeftCell="A1">
      <selection activeCell="E14" sqref="D4:E14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43" width="9.00390625" style="8" customWidth="1"/>
    <col min="244" max="244" width="16.00390625" style="0" bestFit="1" customWidth="1"/>
    <col min="246" max="246" width="14.875" style="0" bestFit="1" customWidth="1"/>
    <col min="250" max="250" width="14.875" style="0" bestFit="1" customWidth="1"/>
  </cols>
  <sheetData>
    <row r="2" spans="2:243" s="8" customFormat="1" ht="22.5" customHeight="1">
      <c r="B2" s="13" t="s">
        <v>87</v>
      </c>
      <c r="C2" s="13"/>
      <c r="D2" s="13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2:5" s="9" customFormat="1" ht="15">
      <c r="B3" s="16" t="s">
        <v>88</v>
      </c>
      <c r="C3" s="17" t="s">
        <v>89</v>
      </c>
      <c r="D3" s="17" t="s">
        <v>13</v>
      </c>
      <c r="E3" s="17" t="s">
        <v>14</v>
      </c>
    </row>
    <row r="4" spans="2:7" s="9" customFormat="1" ht="15">
      <c r="B4" s="18">
        <v>44533</v>
      </c>
      <c r="C4" s="8" t="s">
        <v>90</v>
      </c>
      <c r="D4" s="19">
        <v>200</v>
      </c>
      <c r="E4" s="8" t="s">
        <v>28</v>
      </c>
      <c r="G4"/>
    </row>
    <row r="5" spans="2:7" s="9" customFormat="1" ht="15">
      <c r="B5" s="18">
        <v>44536</v>
      </c>
      <c r="C5" s="20" t="s">
        <v>91</v>
      </c>
      <c r="D5" s="19">
        <v>6600</v>
      </c>
      <c r="E5" s="8" t="s">
        <v>28</v>
      </c>
      <c r="G5"/>
    </row>
    <row r="6" spans="2:7" s="9" customFormat="1" ht="15">
      <c r="B6" s="18">
        <v>44544</v>
      </c>
      <c r="C6" s="20" t="s">
        <v>92</v>
      </c>
      <c r="D6" s="19">
        <v>420</v>
      </c>
      <c r="E6" s="8" t="s">
        <v>17</v>
      </c>
      <c r="G6"/>
    </row>
    <row r="7" spans="2:7" s="9" customFormat="1" ht="15">
      <c r="B7" s="18">
        <v>44550</v>
      </c>
      <c r="C7" s="8" t="s">
        <v>93</v>
      </c>
      <c r="D7" s="19">
        <v>600</v>
      </c>
      <c r="E7" s="8" t="s">
        <v>17</v>
      </c>
      <c r="G7"/>
    </row>
    <row r="8" spans="2:7" s="9" customFormat="1" ht="15">
      <c r="B8" s="18">
        <v>44550</v>
      </c>
      <c r="C8" s="8" t="s">
        <v>94</v>
      </c>
      <c r="D8" s="19">
        <v>200</v>
      </c>
      <c r="E8" s="8" t="s">
        <v>17</v>
      </c>
      <c r="G8"/>
    </row>
    <row r="9" spans="2:7" s="9" customFormat="1" ht="15">
      <c r="B9" s="18">
        <v>44551</v>
      </c>
      <c r="C9" s="21" t="s">
        <v>95</v>
      </c>
      <c r="D9" s="22">
        <v>-143.41</v>
      </c>
      <c r="E9" s="23" t="s">
        <v>28</v>
      </c>
      <c r="G9"/>
    </row>
    <row r="10" spans="2:7" s="9" customFormat="1" ht="15">
      <c r="B10" s="18">
        <v>44554</v>
      </c>
      <c r="C10" s="21" t="s">
        <v>96</v>
      </c>
      <c r="D10" s="22">
        <v>100</v>
      </c>
      <c r="E10" s="23" t="s">
        <v>28</v>
      </c>
      <c r="G10"/>
    </row>
    <row r="11" spans="2:7" s="9" customFormat="1" ht="15">
      <c r="B11" s="18">
        <v>44561</v>
      </c>
      <c r="C11" s="8" t="s">
        <v>97</v>
      </c>
      <c r="D11" s="19">
        <v>1000</v>
      </c>
      <c r="E11" s="8" t="s">
        <v>17</v>
      </c>
      <c r="G11"/>
    </row>
    <row r="12" spans="2:7" s="9" customFormat="1" ht="15">
      <c r="B12" s="18">
        <v>44561</v>
      </c>
      <c r="C12" s="8" t="s">
        <v>98</v>
      </c>
      <c r="D12" s="19">
        <v>4500</v>
      </c>
      <c r="E12" s="8" t="s">
        <v>28</v>
      </c>
      <c r="G12"/>
    </row>
    <row r="13" spans="2:7" s="9" customFormat="1" ht="15">
      <c r="B13" s="18">
        <v>44561</v>
      </c>
      <c r="C13" s="8" t="s">
        <v>99</v>
      </c>
      <c r="D13" s="19">
        <v>589.49</v>
      </c>
      <c r="E13" s="8" t="s">
        <v>28</v>
      </c>
      <c r="G13"/>
    </row>
    <row r="14" spans="2:7" s="9" customFormat="1" ht="15">
      <c r="B14" s="18">
        <v>44561</v>
      </c>
      <c r="C14" s="8" t="s">
        <v>100</v>
      </c>
      <c r="D14" s="24">
        <v>9</v>
      </c>
      <c r="E14" s="8" t="s">
        <v>28</v>
      </c>
      <c r="G14"/>
    </row>
    <row r="15" spans="2:4" s="8" customFormat="1" ht="15">
      <c r="B15" s="18"/>
      <c r="D15" s="24"/>
    </row>
    <row r="16" spans="3:4" ht="15">
      <c r="C16" s="25" t="s">
        <v>101</v>
      </c>
      <c r="D16" s="26">
        <f>SUM(D4:D14)</f>
        <v>14075.08</v>
      </c>
    </row>
    <row r="17" ht="15">
      <c r="D17" s="24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5" sqref="J35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102</v>
      </c>
      <c r="B1" s="4"/>
      <c r="C1" s="4"/>
      <c r="D1" s="4"/>
      <c r="E1" s="4"/>
      <c r="F1" s="4"/>
    </row>
    <row r="2" ht="18.75" customHeight="1">
      <c r="A2" s="5" t="s">
        <v>103</v>
      </c>
    </row>
    <row r="3" ht="15">
      <c r="A3" s="6" t="s">
        <v>104</v>
      </c>
    </row>
    <row r="4" ht="15">
      <c r="A4" s="7" t="s">
        <v>105</v>
      </c>
    </row>
    <row r="5" spans="1:6" ht="15">
      <c r="A5" s="6" t="s">
        <v>106</v>
      </c>
      <c r="B5" s="8"/>
      <c r="C5" s="8"/>
      <c r="D5" s="8"/>
      <c r="F5" s="8"/>
    </row>
    <row r="6" spans="1:6" ht="15">
      <c r="A6" s="9" t="s">
        <v>107</v>
      </c>
      <c r="B6" s="8"/>
      <c r="C6" s="8"/>
      <c r="D6" s="8"/>
      <c r="F6" s="8"/>
    </row>
    <row r="7" spans="1:6" ht="15">
      <c r="A7" s="9" t="s">
        <v>108</v>
      </c>
      <c r="B7" s="8"/>
      <c r="C7" s="8"/>
      <c r="D7" s="8"/>
      <c r="F7" s="8"/>
    </row>
    <row r="8" spans="1:6" ht="15">
      <c r="A8" s="9"/>
      <c r="B8" s="8"/>
      <c r="C8" s="8"/>
      <c r="D8" s="8"/>
      <c r="F8" s="8"/>
    </row>
    <row r="9" ht="15">
      <c r="A9" s="10" t="s">
        <v>109</v>
      </c>
    </row>
    <row r="10" ht="15">
      <c r="A10" t="s">
        <v>110</v>
      </c>
    </row>
    <row r="11" ht="15">
      <c r="A11" t="s">
        <v>111</v>
      </c>
    </row>
    <row r="12" ht="15">
      <c r="A12" t="s">
        <v>112</v>
      </c>
    </row>
    <row r="14" ht="19.5" customHeight="1">
      <c r="A14" s="5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9" ht="15">
      <c r="A19" s="11" t="s">
        <v>117</v>
      </c>
    </row>
    <row r="20" ht="15">
      <c r="A20" s="11" t="s">
        <v>118</v>
      </c>
    </row>
    <row r="21" ht="15">
      <c r="A21" s="11"/>
    </row>
    <row r="22" ht="19.5" customHeight="1">
      <c r="A22" s="5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  <row r="27" ht="15">
      <c r="A27" t="s">
        <v>124</v>
      </c>
    </row>
    <row r="28" ht="15">
      <c r="A28" t="s">
        <v>125</v>
      </c>
    </row>
    <row r="30" s="1" customFormat="1" ht="15">
      <c r="A30" s="12" t="s">
        <v>126</v>
      </c>
    </row>
    <row r="31" spans="1:6" s="2" customFormat="1" ht="15">
      <c r="A31" s="3" t="s">
        <v>127</v>
      </c>
      <c r="B31" s="1"/>
      <c r="C31" s="1"/>
      <c r="D31" s="1"/>
      <c r="E31" s="1"/>
      <c r="F31" s="1"/>
    </row>
    <row r="32" spans="1:6" s="3" customFormat="1" ht="15">
      <c r="A32" s="3" t="s">
        <v>128</v>
      </c>
      <c r="B32" s="2"/>
      <c r="C32" s="2"/>
      <c r="D32" s="2"/>
      <c r="E32" s="1"/>
      <c r="F32" s="1"/>
    </row>
    <row r="33" ht="15">
      <c r="A33" s="7" t="s">
        <v>129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2021-12-31T09:15:47Z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0F0350D784DA4EBBAF4AF2C467630331</vt:lpwstr>
  </property>
</Properties>
</file>