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<sst xmlns="http://schemas.openxmlformats.org/spreadsheetml/2006/main" count="434" uniqueCount="178">
  <si>
    <t>童蒙2021年二月份财务明细</t>
  </si>
  <si>
    <t>编制单位：安徽童蒙助学服务中心    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</si>
  <si>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</si>
  <si>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</si>
  <si>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</si>
  <si>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</si>
  <si>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</si>
  <si>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</si>
  <si>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</si>
  <si>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</si>
  <si>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童蒙2021年二月捐赠收入明细</t>
  </si>
  <si>
    <t>时  间</t>
  </si>
  <si>
    <t>捐赠人</t>
  </si>
  <si>
    <t>金  额</t>
  </si>
  <si>
    <t>类  别</t>
  </si>
  <si>
    <t>捐款方向</t>
  </si>
  <si>
    <t>龚先生</t>
  </si>
  <si>
    <t>限定性</t>
  </si>
  <si>
    <t>国学文化推广</t>
  </si>
  <si>
    <t>夏义琼</t>
  </si>
  <si>
    <t>定向资助学生</t>
  </si>
  <si>
    <t>济南丁女士</t>
  </si>
  <si>
    <t>经书助印流通</t>
  </si>
  <si>
    <t>吴达</t>
  </si>
  <si>
    <t>小Q</t>
  </si>
  <si>
    <t>周晓英</t>
  </si>
  <si>
    <t>童蒙公益事业</t>
  </si>
  <si>
    <t>李家卉</t>
  </si>
  <si>
    <t>李晨苗</t>
  </si>
  <si>
    <t>姜名松</t>
  </si>
  <si>
    <t>贾桂玲</t>
  </si>
  <si>
    <t>王进</t>
  </si>
  <si>
    <t>张永-王进代转</t>
  </si>
  <si>
    <t>孟庆彦</t>
  </si>
  <si>
    <t>何爱霞</t>
  </si>
  <si>
    <t>荆扉</t>
  </si>
  <si>
    <t>荆屏</t>
  </si>
  <si>
    <t>亮月星</t>
  </si>
  <si>
    <t>吴晓辉</t>
  </si>
  <si>
    <t>朱鸣鸣</t>
  </si>
  <si>
    <t>张紫柔</t>
  </si>
  <si>
    <t>欢喜</t>
  </si>
  <si>
    <t>郝筱雯</t>
  </si>
  <si>
    <t>姚远</t>
  </si>
  <si>
    <t>李丽丽</t>
  </si>
  <si>
    <t>孙程</t>
  </si>
  <si>
    <t>吴红</t>
  </si>
  <si>
    <t>陈文艳</t>
  </si>
  <si>
    <t>dyf</t>
  </si>
  <si>
    <t>东方</t>
  </si>
  <si>
    <t>李阳阳</t>
  </si>
  <si>
    <t>赵峰</t>
  </si>
  <si>
    <t>王海燕</t>
  </si>
  <si>
    <t>何俊</t>
  </si>
  <si>
    <t>稻香</t>
  </si>
  <si>
    <t>赵伟香</t>
  </si>
  <si>
    <t>胡蝶</t>
  </si>
  <si>
    <t>黄菊</t>
  </si>
  <si>
    <t>纪语涵</t>
  </si>
  <si>
    <t>程朔昕</t>
  </si>
  <si>
    <t>汪玉玲</t>
  </si>
  <si>
    <t>李沁杉</t>
  </si>
  <si>
    <t>王朝霞</t>
  </si>
  <si>
    <t>郭民生</t>
  </si>
  <si>
    <t>范金月</t>
  </si>
  <si>
    <t>王忆萌</t>
  </si>
  <si>
    <t>韩小红</t>
  </si>
  <si>
    <t>杨文华</t>
  </si>
  <si>
    <t>张智勇</t>
  </si>
  <si>
    <t>徐海瑛</t>
  </si>
  <si>
    <t>李继继</t>
  </si>
  <si>
    <t>王圣然</t>
  </si>
  <si>
    <t>王凌奕</t>
  </si>
  <si>
    <t>李海礁</t>
  </si>
  <si>
    <t>杜天丽</t>
  </si>
  <si>
    <t>静-189***51</t>
  </si>
  <si>
    <t>许霞</t>
  </si>
  <si>
    <t>闵虹</t>
  </si>
  <si>
    <t>吴文萍</t>
  </si>
  <si>
    <t>定向资助学生-高校</t>
  </si>
  <si>
    <t>汪玲</t>
  </si>
  <si>
    <t>何女士（何军红）</t>
  </si>
  <si>
    <t>林颖</t>
  </si>
  <si>
    <t>青格尔</t>
  </si>
  <si>
    <t>杨杨</t>
  </si>
  <si>
    <t>武家琴</t>
  </si>
  <si>
    <t>覃晓</t>
  </si>
  <si>
    <t>张欢</t>
  </si>
  <si>
    <t>掌柜联盟</t>
  </si>
  <si>
    <t>储丽华</t>
  </si>
  <si>
    <t>顾萍</t>
  </si>
  <si>
    <t>王姐</t>
  </si>
  <si>
    <t>吕鑫</t>
  </si>
  <si>
    <t>喻晨凯</t>
  </si>
  <si>
    <t>杨海燕</t>
  </si>
  <si>
    <t>严仕锋</t>
  </si>
  <si>
    <t>彭馨磊</t>
  </si>
  <si>
    <t>圆圆-欢喜代转</t>
  </si>
  <si>
    <t>许良华</t>
  </si>
  <si>
    <t>陈艳玲</t>
  </si>
  <si>
    <t>徐浩东</t>
  </si>
  <si>
    <t>陈君</t>
  </si>
  <si>
    <t>谢嘉骏</t>
  </si>
  <si>
    <t>单美璇</t>
  </si>
  <si>
    <t>杨伟吟</t>
  </si>
  <si>
    <t>陈静兰</t>
  </si>
  <si>
    <t>周颖泉</t>
  </si>
  <si>
    <t>刘乐轩-章静</t>
  </si>
  <si>
    <t>汪洋</t>
  </si>
  <si>
    <t>文瑛</t>
  </si>
  <si>
    <t>杨永军-毅腾防护</t>
  </si>
  <si>
    <t>春天宝贝</t>
  </si>
  <si>
    <t>桃子</t>
  </si>
  <si>
    <t>丁雪</t>
  </si>
  <si>
    <t>姚群芳</t>
  </si>
  <si>
    <t>陈玉玲</t>
  </si>
  <si>
    <t>黄春</t>
  </si>
  <si>
    <t>金海霞</t>
  </si>
  <si>
    <t>杨卿</t>
  </si>
  <si>
    <t>刘伟</t>
  </si>
  <si>
    <t>黄小师</t>
  </si>
  <si>
    <t>张晓辉</t>
  </si>
  <si>
    <t>罗黄进、朱丽彤</t>
  </si>
  <si>
    <t>方世杰</t>
  </si>
  <si>
    <t>童瑶</t>
  </si>
  <si>
    <t>丁曼</t>
  </si>
  <si>
    <t>闫阁</t>
  </si>
  <si>
    <t>刘海磊</t>
  </si>
  <si>
    <t>杜俊山</t>
  </si>
  <si>
    <t>张传刚</t>
  </si>
  <si>
    <t>杨婷</t>
  </si>
  <si>
    <t>岑丹</t>
  </si>
  <si>
    <t>沈建</t>
  </si>
  <si>
    <t>赵晶</t>
  </si>
  <si>
    <t>冯瀚文</t>
  </si>
  <si>
    <t>刘明鑫</t>
  </si>
  <si>
    <t>葛太宇</t>
  </si>
  <si>
    <t>左西乡村教师发展</t>
  </si>
  <si>
    <t>陈雪梅</t>
  </si>
  <si>
    <t>当月捐款合计：</t>
  </si>
  <si>
    <t>童蒙2021年二月支出明细</t>
  </si>
  <si>
    <t>日  期</t>
  </si>
  <si>
    <t>摘  要</t>
  </si>
  <si>
    <t>打车费用（办理换证事宜）</t>
  </si>
  <si>
    <t>非限定性</t>
  </si>
  <si>
    <t>办公网络通信-充值</t>
  </si>
  <si>
    <t>左西乡村教师生活补助发放-202102</t>
  </si>
  <si>
    <t>项目工作人员工资-202102</t>
  </si>
  <si>
    <t>对公账号网银转账费用-202102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</si>
  <si>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</si>
  <si>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</si>
  <si>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</si>
  <si>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</si>
  <si>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</si>
  <si>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</si>
  <si>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，公开课、公益人才培养计划、助印经书，致力于学生成长教育。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</si>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</sst>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59">
    <font>
      <sz val="12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b/>
      <sz val="20"/>
      <color indexed="10"/>
      <name val="楷体_GB2312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7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8" fillId="6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30" fillId="0" borderId="0" applyNumberFormat="0" applyFill="0" applyBorder="0" applyAlignment="0" applyProtection="0"/>
    <xf numFmtId="0" fontId="39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0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8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2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3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4" fillId="0" borderId="8" applyNumberFormat="0" applyFill="0" applyAlignment="0" applyProtection="0"/>
    <xf numFmtId="0" fontId="21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45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8" fillId="11" borderId="0" applyNumberFormat="0" applyBorder="0" applyAlignment="0" applyProtection="0"/>
    <xf numFmtId="0" fontId="41" fillId="0" borderId="11" applyNumberFormat="0" applyFill="0" applyAlignment="0" applyProtection="0"/>
    <xf numFmtId="0" fontId="38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6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47" fillId="14" borderId="1" applyNumberFormat="0" applyAlignment="0" applyProtection="0"/>
    <xf numFmtId="0" fontId="21" fillId="0" borderId="0">
      <alignment vertical="center"/>
      <protection/>
    </xf>
    <xf numFmtId="0" fontId="48" fillId="15" borderId="13" applyNumberFormat="0" applyAlignment="0" applyProtection="0"/>
    <xf numFmtId="0" fontId="35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49" fillId="0" borderId="14" applyNumberFormat="0" applyFill="0" applyAlignment="0" applyProtection="0"/>
    <xf numFmtId="0" fontId="21" fillId="0" borderId="0">
      <alignment vertical="center"/>
      <protection/>
    </xf>
    <xf numFmtId="0" fontId="0" fillId="18" borderId="0" applyNumberFormat="0" applyFont="0" applyBorder="0" applyProtection="0">
      <alignment vertical="top"/>
    </xf>
    <xf numFmtId="0" fontId="50" fillId="0" borderId="15" applyNumberFormat="0" applyFill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35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8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5" fillId="32" borderId="0" applyNumberFormat="0" applyBorder="0" applyAlignment="0" applyProtection="0"/>
    <xf numFmtId="0" fontId="38" fillId="33" borderId="0" applyNumberFormat="0" applyBorder="0" applyAlignment="0" applyProtection="0"/>
    <xf numFmtId="0" fontId="5" fillId="0" borderId="17" applyNumberFormat="0" applyFill="0" applyProtection="0">
      <alignment vertical="center"/>
    </xf>
    <xf numFmtId="0" fontId="5" fillId="0" borderId="3" applyNumberFormat="0" applyFill="0" applyProtection="0">
      <alignment horizontal="left" vertical="center"/>
    </xf>
    <xf numFmtId="0" fontId="38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5" fillId="36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7" borderId="0" applyNumberFormat="0" applyBorder="0" applyProtection="0">
      <alignment horizontal="left" vertical="center"/>
    </xf>
    <xf numFmtId="0" fontId="38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5" fillId="7" borderId="0" applyNumberFormat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5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21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horizontal="justify" vertical="center"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center"/>
    </xf>
    <xf numFmtId="0" fontId="21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0" fillId="0" borderId="17" applyNumberFormat="0" applyFont="0" applyFill="0" applyProtection="0">
      <alignment vertical="center"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5" fillId="7" borderId="9" applyNumberFormat="0" applyProtection="0">
      <alignment horizontal="center"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2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26" fillId="0" borderId="0" applyNumberForma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18" borderId="24" applyNumberFormat="0" applyFont="0" applyProtection="0">
      <alignment vertical="center"/>
    </xf>
    <xf numFmtId="0" fontId="26" fillId="0" borderId="0" applyNumberForma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5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1" fillId="0" borderId="0">
      <alignment vertical="center"/>
      <protection/>
    </xf>
    <xf numFmtId="0" fontId="5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5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5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21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right" vertical="center" indent="1"/>
    </xf>
    <xf numFmtId="0" fontId="5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26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19" applyNumberFormat="0" applyFill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21" fillId="0" borderId="0">
      <alignment vertical="center"/>
      <protection/>
    </xf>
    <xf numFmtId="0" fontId="5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21" fillId="0" borderId="0">
      <alignment vertical="center"/>
      <protection/>
    </xf>
    <xf numFmtId="0" fontId="26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5"/>
    </xf>
    <xf numFmtId="0" fontId="5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5" fillId="0" borderId="48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26" fillId="0" borderId="0" applyNumberFormat="0" applyFill="0" applyBorder="0" applyAlignment="0" applyProtection="0"/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21" fillId="0" borderId="0">
      <alignment vertical="center"/>
      <protection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26" fillId="0" borderId="0" applyNumberFormat="0" applyFill="0" applyBorder="0" applyAlignment="0" applyProtection="0"/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10" borderId="0" applyNumberFormat="0" applyBorder="0" applyProtection="0">
      <alignment horizontal="left" vertical="center"/>
    </xf>
    <xf numFmtId="0" fontId="5" fillId="7" borderId="9" applyNumberFormat="0" applyProtection="0">
      <alignment horizontal="center" vertical="center"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center" vertical="center"/>
    </xf>
    <xf numFmtId="0" fontId="26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5" fillId="7" borderId="0" applyNumberFormat="0" applyBorder="0" applyProtection="0">
      <alignment horizontal="right" vertical="center"/>
    </xf>
    <xf numFmtId="0" fontId="21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21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21" fillId="0" borderId="0">
      <alignment vertical="center"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26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31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1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2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176" fontId="57" fillId="0" borderId="62" xfId="0" applyNumberFormat="1" applyFont="1" applyFill="1" applyBorder="1" applyAlignment="1">
      <alignment horizontal="right" vertical="center"/>
    </xf>
    <xf numFmtId="176" fontId="57" fillId="0" borderId="62" xfId="0" applyNumberFormat="1" applyFont="1" applyFill="1" applyBorder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right" vertical="center"/>
    </xf>
    <xf numFmtId="177" fontId="1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31" fontId="0" fillId="0" borderId="0" xfId="0" applyNumberFormat="1" applyFont="1" applyAlignment="1">
      <alignment horizontal="left" vertical="center"/>
    </xf>
    <xf numFmtId="177" fontId="12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176" fontId="57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常规_联系_8" xfId="50"/>
    <cellStyle name="@ET_Style?.simpleeditor .insertimage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常规_Sheet6_1" xfId="67"/>
    <cellStyle name="@ET_Style?.cttipb tbody .tmid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brpt_rttxt" xfId="89"/>
    <cellStyle name="@ET_Style?.fontitemcontent_small .fontitem" xfId="90"/>
    <cellStyle name="强调文字颜色 6" xfId="91"/>
    <cellStyle name="@ET_Style?.fontitemcontent_small .fontitem:hover" xfId="92"/>
    <cellStyle name="40% - 强调文字颜色 6" xfId="93"/>
    <cellStyle name="@ET_Style?.posters2 .movieslist li strong" xfId="94"/>
    <cellStyle name="@ET_Style?.topsetting .modulesetting .moduleseltor li" xfId="95"/>
    <cellStyle name="@ET_Style?#categorybody" xfId="96"/>
    <cellStyle name="60% - 强调文字颜色 6" xfId="97"/>
    <cellStyle name="@ET_Style?var" xfId="98"/>
    <cellStyle name="常规_Sheet5_5" xfId="99"/>
    <cellStyle name="@ET_Style?.textcustomcontant .textcustomreview .textcustomtitle" xfId="100"/>
    <cellStyle name="@ET_Style?strong" xfId="101"/>
    <cellStyle name="@ET_Style?p.p16" xfId="102"/>
    <cellStyle name="@ET_Style?.sg_cmp_revert li .sg_revert_cont .sg_revert_tit a" xfId="103"/>
    <cellStyle name="@ET_Style?.turnbox .butt .link" xfId="104"/>
    <cellStyle name="@ET_Style?.zvideolist h6" xfId="105"/>
    <cellStyle name="@ET_Style?option" xfId="106"/>
    <cellStyle name="@ET_Style?.topsetting .settingconn" xfId="107"/>
    <cellStyle name="常规_捐款_1" xfId="108"/>
    <cellStyle name="@ET_Style?.sinabloghead .bloglink .cp_a_fuc" xfId="109"/>
    <cellStyle name="常规_捐款" xfId="110"/>
    <cellStyle name="@ET_Style?u" xfId="111"/>
    <cellStyle name="@ET_Style?.wondpicnslide ul li span" xfId="112"/>
    <cellStyle name="@ET_Style?address" xfId="113"/>
    <cellStyle name="@ET_Style?strike" xfId="114"/>
    <cellStyle name="@ET_Style?.sinabloghead .adsarea .link" xfId="115"/>
    <cellStyle name="常规_捐款_2" xfId="116"/>
    <cellStyle name="@ET_Style?.wrtblog_sub2" xfId="117"/>
    <cellStyle name="@ET_Style?textarea" xfId="118"/>
    <cellStyle name="@ET_Style?.faceitemcontent .baidu_wd .trial" xfId="119"/>
    <cellStyle name="常规_捐款_4" xfId="120"/>
    <cellStyle name="@ET_Style?th" xfId="121"/>
    <cellStyle name="常规_捐款_5" xfId="122"/>
    <cellStyle name="@ET_Style?i" xfId="123"/>
    <cellStyle name="@ET_Style?h1" xfId="124"/>
    <cellStyle name="@ET_Style?b" xfId="125"/>
    <cellStyle name="@ET_Style?.facein .facein_hot" xfId="126"/>
    <cellStyle name="@ET_Style?.info_modi" xfId="127"/>
    <cellStyle name="常规_捐款_15" xfId="128"/>
    <cellStyle name="@ET_Style?center" xfId="129"/>
    <cellStyle name="@ET_Style?ol" xfId="130"/>
    <cellStyle name="@ET_Style?s" xfId="131"/>
    <cellStyle name="@ET_Style?p.p16_联系" xfId="132"/>
    <cellStyle name="@ET_Style?@font-face" xfId="133"/>
    <cellStyle name="@ET_Style?.sg_revert_answer .sg_revert_answer_top .faceline1 .facestyle img" xfId="134"/>
    <cellStyle name="@ET_Style?.borderc" xfId="135"/>
    <cellStyle name="@ET_Style?sub" xfId="136"/>
    <cellStyle name="@ET_Style?.info_list li" xfId="137"/>
    <cellStyle name="常规_联系" xfId="138"/>
    <cellStyle name="@ET_Style?.sg_connhead .tip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@page" xfId="145"/>
    <cellStyle name="@ET_Style?.icon-medium.bshare-custom .bshare-share-count" xfId="146"/>
    <cellStyle name="常规_捐款_12" xfId="147"/>
    <cellStyle name="@ET_Style?div.bslogosel" xfId="148"/>
    <cellStyle name="常规_捐款_7" xfId="149"/>
    <cellStyle name="@ET_Style?li.sg_s_pgprev a" xfId="150"/>
    <cellStyle name="@ET_Style?.nowidget_box" xfId="151"/>
    <cellStyle name="常规_捐款_13" xfId="152"/>
    <cellStyle name="常规_捐款_8" xfId="153"/>
    <cellStyle name="常规_捐款_14" xfId="154"/>
    <cellStyle name="@ET_Style?a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musmenulist li.current" xfId="166"/>
    <cellStyle name="@ET_Style?.nowidget_txt" xfId="167"/>
    <cellStyle name="@ET_Style?.sinabloghead .blogtitle" xfId="168"/>
    <cellStyle name="@ET_Style?.simpleeditor .smallblogeditorwrap .editor_content textarea" xfId="169"/>
    <cellStyle name="@ET_Style?.sinabloghead .blognav span" xfId="170"/>
    <cellStyle name="@ET_Style?.movephotoitemcontent .sg_page .sg_pgnext" xfId="171"/>
    <cellStyle name="@ET_Style?.sinabloghead .blognav a.on" xfId="172"/>
    <cellStyle name="@ET_Style?.wrtblog_sub2 p img" xfId="173"/>
    <cellStyle name="@ET_Style?.sg_connhead .title em" xfId="174"/>
    <cellStyle name="@ET_Style?.sg_connhead .tip_r" xfId="175"/>
    <cellStyle name="@ET_Style?a.sg_abtn" xfId="176"/>
    <cellStyle name="@ET_Style?span.10" xfId="177"/>
    <cellStyle name="@ET_Style?.articaltitle .img2 img" xfId="178"/>
    <cellStyle name="@ET_Style?a.sg_abtn cite" xfId="179"/>
    <cellStyle name="@ET_Style?.sg_pages a" xfId="180"/>
    <cellStyle name="超链接_开支_3" xfId="181"/>
    <cellStyle name="超链接_现金流量表_1" xfId="182"/>
    <cellStyle name="@ET_Style?.articalvote .vcontent .linebg .c10" xfId="183"/>
    <cellStyle name="@ET_Style?.sg_pgprev a" xfId="184"/>
    <cellStyle name="超链接_捐款_1" xfId="185"/>
    <cellStyle name="@ET_Style?.blogads .ad_body .adsle" xfId="186"/>
    <cellStyle name="@ET_Style?.sg_tag ul li" xfId="187"/>
    <cellStyle name="@ET_Style?.sg_clewbox" xfId="188"/>
    <cellStyle name="超链接_开支_4" xfId="189"/>
    <cellStyle name="@ET_Style?.sg_clewbox .sg_clewtxt" xfId="190"/>
    <cellStyle name="常规_爱心人士_2" xfId="191"/>
    <cellStyle name="@ET_Style?.articalvote .newvotelist .nvtxt a" xfId="192"/>
    <cellStyle name="@ET_Style?.sg_cmp_revert li .sg_revert_cont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faceitemcontent .baidu_wd .bd_l" xfId="197"/>
    <cellStyle name="@ET_Style?.sg_cmp_revert .sg_revert_re" xfId="198"/>
    <cellStyle name="@ET_Style?.sg_cmp_revert .cp_cmt_none" xfId="199"/>
    <cellStyle name="@ET_Style?.allcomm .allcommtit .sg_floatl strong" xfId="200"/>
    <cellStyle name="@ET_Style?.babyletter1 .baby_hotbtn" xfId="201"/>
    <cellStyle name="@ET_Style?.writecomm .formtextarea .faceblk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tag_contants .finatag h5" xfId="209"/>
    <cellStyle name="@ET_Style?.faceitemcontent .bigface .faceshowall li span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.cttipbcon .guide .btn a" xfId="216"/>
    <cellStyle name="@ET_Style?#categoryhead" xfId="217"/>
    <cellStyle name="@ET_Style?#categoryname" xfId="218"/>
    <cellStyle name="@ET_Style?#categorylist li.editname .writeinfo input" xfId="219"/>
    <cellStyle name="@ET_Style?table.newpic th" xfId="220"/>
    <cellStyle name="@ET_Style?.topsetting .formsetsetting ul" xfId="221"/>
    <cellStyle name="@ET_Style?table.newpic td" xfId="222"/>
    <cellStyle name="@ET_Style?table.newpic .fm1" xfId="223"/>
    <cellStyle name="@ET_Style?table.newpic .fm3" xfId="224"/>
    <cellStyle name="@ET_Style?.imfor .imforbox" xfId="225"/>
    <cellStyle name="@ET_Style?.roundphotoitem td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常规_实物" xfId="236"/>
    <cellStyle name="@ET_Style?.rsslayer td .sg_input" xfId="237"/>
    <cellStyle name="@ET_Style?.facein .facein_in" xfId="238"/>
    <cellStyle name="@ET_Style?.articalvote .vcontent .linebg .c4" xfId="239"/>
    <cellStyle name="@ET_Style?.facein .facein_inlist li p" xfId="240"/>
    <cellStyle name="@ET_Style?.fincconnright" xfId="241"/>
    <cellStyle name="@ET_Style?.facein .faceincontent .facein_inlist li" xfId="242"/>
    <cellStyle name="@ET_Style?.topsetting .styleselector p" xfId="243"/>
    <cellStyle name="@ET_Style?.blognopenbox th" xfId="244"/>
    <cellStyle name="@ET_Style?.miniblogshow .tab th" xfId="245"/>
    <cellStyle name="@ET_Style?.miniblogshow .skinlist li" xfId="246"/>
    <cellStyle name="@ET_Style?.miniblogshow .skinlist li.current" xfId="247"/>
    <cellStyle name="@ET_Style?.topbar_menu span.link em" xfId="248"/>
    <cellStyle name="常规_联系_5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custommodulelistpop .addcustommodule" xfId="254"/>
    <cellStyle name="@ET_Style?.tb_layerbox ul li a:hover" xfId="255"/>
    <cellStyle name="@ET_Style?.tb_layer_y .tb_layer_y_main" xfId="256"/>
    <cellStyle name="@ET_Style?dd" xfId="257"/>
    <cellStyle name="@ET_Style?.tb_friend_input .tb_friend_txt" xfId="258"/>
    <cellStyle name="@ET_Style?.tb_mas_list ul" xfId="259"/>
    <cellStyle name="@ET_Style?.tb_mas_list li.cur" xfId="260"/>
    <cellStyle name="@ET_Style?.tb_layer_g_tit" xfId="261"/>
    <cellStyle name="@ET_Style?.simpleeditor .coloritem" xfId="262"/>
    <cellStyle name="@ET_Style?.topsetting" xfId="263"/>
    <cellStyle name="@ET_Style?ul" xfId="264"/>
    <cellStyle name="@ET_Style?.topsetting .settingtab span.altlink" xfId="265"/>
    <cellStyle name="@ET_Style?.topsetting .stylesetting .stylesettingtab li.cur a" xfId="266"/>
    <cellStyle name="@ET_Style?.topsetting .frame a" xfId="267"/>
    <cellStyle name="常规_爱心人士_6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turnlist li a:hover" xfId="275"/>
    <cellStyle name="@ET_Style?.simpleeditor .smallblogeditorwrap" xfId="276"/>
    <cellStyle name="@ET_Style?.cttipbcon .des .btn a" xfId="277"/>
    <cellStyle name="@ET_Style?.simpleeditor .smallblogeditorwrap .editor_title input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articalvote .vcontent .linebg .c8" xfId="285"/>
    <cellStyle name="@ET_Style?.sg_colw73 .prlist .listcenter ul li.on img" xfId="286"/>
    <cellStyle name="@ET_Style?.zcomments .commentsname .sg_icon" xfId="287"/>
    <cellStyle name="超链接_开支_2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510-2 .fincconnright" xfId="293"/>
    <cellStyle name="@ET_Style?.financenews .financecat" xfId="294"/>
    <cellStyle name="@ET_Style?.tag_contants2 .m210-6pic" xfId="295"/>
    <cellStyle name="@ET_Style?p.p17" xfId="296"/>
    <cellStyle name="@ET_Style?.finctab .finctable th" xfId="297"/>
    <cellStyle name="常规_捐款_16" xfId="298"/>
    <cellStyle name="@ET_Style?.tedits" xfId="299"/>
    <cellStyle name="@ET_Style?menu" xfId="300"/>
    <cellStyle name="@ET_Style?.tedits ul li" xfId="301"/>
    <cellStyle name="@ET_Style?.tedits .tcitebox_cen" xfId="302"/>
    <cellStyle name="@ET_Style?.brpt_mid" xfId="303"/>
    <cellStyle name="常规_联系_6" xfId="304"/>
    <cellStyle name="超链接_捐款" xfId="305"/>
    <cellStyle name="@ET_Style?.brpt_ermtd .conn2 .perinf input" xfId="306"/>
    <cellStyle name="@ET_Style?.turntxt" xfId="307"/>
    <cellStyle name="@ET_Style?.articalvote .vbom .vbtn .btn a input" xfId="308"/>
    <cellStyle name="@ET_Style?.turnbox .c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blog_evaluation img" xfId="314"/>
    <cellStyle name="@ET_Style?.searchnote" xfId="315"/>
    <cellStyle name="@ET_Style?.musmenulist li.over" xfId="316"/>
    <cellStyle name="@ET_Style?.articalvote .newvotelist .nvtit" xfId="317"/>
    <cellStyle name="@ET_Style?.uplove .upbox .link" xfId="318"/>
    <cellStyle name="@ET_Style?ul.musiclist li.title" xfId="319"/>
    <cellStyle name="@ET_Style?.babyletter1 .baby_article_body" xfId="320"/>
    <cellStyle name="@ET_Style?ul.mustarnamel li" xfId="321"/>
    <cellStyle name="@ET_Style?.upbox .link" xfId="322"/>
    <cellStyle name="@ET_Style?.baby_tools li" xfId="323"/>
    <cellStyle name="超链接_现金流量表_2" xfId="324"/>
    <cellStyle name="@ET_Style?.articalvote .vcontent .linebg .c11" xfId="325"/>
    <cellStyle name="@ET_Style?.babyletter1 .baby_article_head" xfId="326"/>
    <cellStyle name="@ET_Style?.babyletter1 .baby_article_foot" xfId="327"/>
    <cellStyle name="常规_联系_2" xfId="328"/>
    <cellStyle name="@ET_Style?.babyletter1 .baby_atctitle" xfId="329"/>
    <cellStyle name="@ET_Style?.babyletter1 .baby_myword" xfId="330"/>
    <cellStyle name="@ET_Style?.babyletter2 .baby_atctitle" xfId="331"/>
    <cellStyle name="超链接_捐款_3" xfId="332"/>
    <cellStyle name="@ET_Style?.babyletter2 .baby_myword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a.bsharediv div" xfId="338"/>
    <cellStyle name="@ET_Style?.ad_layer .center" xfId="339"/>
    <cellStyle name="@ET_Style?.notelist .notebox" xfId="340"/>
    <cellStyle name="@ET_Style?.dowandroidtipinner .arrowmod" xfId="341"/>
    <cellStyle name="@ET_Style?dir" xfId="342"/>
    <cellStyle name="@ET_Style?.user_love .lovebg" xfId="343"/>
    <cellStyle name="@ET_Style?.user_love .lovenum" xfId="344"/>
    <cellStyle name="超链接_开支_1" xfId="345"/>
    <cellStyle name="常规_Sheet5_4" xfId="346"/>
    <cellStyle name="@ET_Style?.articalvote .addbtn a:link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@ET_Style?.atc_photoblog .myphotoblog_cover" xfId="355"/>
    <cellStyle name="常规_开支_2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V139"/>
  <sheetViews>
    <sheetView tabSelected="1" workbookViewId="0" topLeftCell="A1">
      <selection activeCell="G137" sqref="G137"/>
    </sheetView>
  </sheetViews>
  <sheetFormatPr defaultColWidth="9.00390625" defaultRowHeight="14.25"/>
  <cols>
    <col min="1" max="1" width="3.875" style="0" customWidth="1"/>
    <col min="2" max="2" width="15.50390625" style="9" customWidth="1"/>
    <col min="3" max="3" width="20.25390625" style="9" customWidth="1"/>
    <col min="4" max="5" width="15.75390625" style="9" customWidth="1"/>
    <col min="6" max="6" width="21.375" style="0" customWidth="1"/>
    <col min="7" max="7" width="4.625" style="9" customWidth="1"/>
    <col min="8" max="213" width="9.00390625" style="9" customWidth="1"/>
  </cols>
  <sheetData>
    <row r="1" ht="9.75" customHeight="1"/>
    <row r="2" spans="2:6" ht="28.5" customHeight="1">
      <c r="B2" s="28" t="s">
        <v>0</v>
      </c>
      <c r="C2" s="29"/>
      <c r="D2" s="29"/>
      <c r="E2" s="29"/>
      <c r="F2" s="29"/>
    </row>
    <row r="3" spans="2:6" ht="17.25">
      <c r="B3" s="30" t="s">
        <v>1</v>
      </c>
      <c r="C3" s="30"/>
      <c r="D3" s="30"/>
      <c r="E3" s="30"/>
      <c r="F3" s="30"/>
    </row>
    <row r="4" spans="2:6" ht="15">
      <c r="B4" s="31"/>
      <c r="C4" s="32" t="s">
        <v>2</v>
      </c>
      <c r="D4" s="32" t="s">
        <v>3</v>
      </c>
      <c r="E4" s="32" t="s">
        <v>4</v>
      </c>
      <c r="F4" s="32" t="s">
        <v>5</v>
      </c>
    </row>
    <row r="5" spans="2:6" ht="15">
      <c r="B5" s="33" t="s">
        <v>6</v>
      </c>
      <c r="C5" s="34">
        <v>154217.31</v>
      </c>
      <c r="D5" s="35">
        <v>168502</v>
      </c>
      <c r="E5" s="36">
        <v>3100</v>
      </c>
      <c r="F5" s="34">
        <f>C5+D5-E5</f>
        <v>319619.31</v>
      </c>
    </row>
    <row r="6" spans="2:6" ht="15">
      <c r="B6" s="33" t="s">
        <v>7</v>
      </c>
      <c r="C6" s="34">
        <v>114818</v>
      </c>
      <c r="D6" s="35">
        <v>0</v>
      </c>
      <c r="E6" s="36">
        <v>4906.31</v>
      </c>
      <c r="F6" s="34">
        <f aca="true" t="shared" si="0" ref="F5:F7">C6+D6-E6</f>
        <v>109911.69</v>
      </c>
    </row>
    <row r="7" spans="2:6" ht="15">
      <c r="B7" s="37" t="s">
        <v>8</v>
      </c>
      <c r="C7" s="38">
        <f>SUM(C5:C6)</f>
        <v>269035.31</v>
      </c>
      <c r="D7" s="38">
        <f>SUM(D5:D6)</f>
        <v>168502</v>
      </c>
      <c r="E7" s="38">
        <f>SUM(E5:E6)</f>
        <v>8006.31</v>
      </c>
      <c r="F7" s="39">
        <f t="shared" si="0"/>
        <v>429531</v>
      </c>
    </row>
    <row r="8" ht="15">
      <c r="B8" s="40" t="s">
        <v>9</v>
      </c>
    </row>
    <row r="9" ht="12" customHeight="1"/>
    <row r="10" spans="2:6" s="27" customFormat="1" ht="20.25">
      <c r="B10" s="14" t="s">
        <v>10</v>
      </c>
      <c r="C10" s="14"/>
      <c r="D10" s="14"/>
      <c r="E10" s="14"/>
      <c r="F10" s="14"/>
    </row>
    <row r="11" spans="2:6" ht="15">
      <c r="B11" s="41" t="s">
        <v>11</v>
      </c>
      <c r="C11" s="41" t="s">
        <v>12</v>
      </c>
      <c r="D11" s="41" t="s">
        <v>13</v>
      </c>
      <c r="E11" s="42" t="s">
        <v>14</v>
      </c>
      <c r="F11" s="41" t="s">
        <v>15</v>
      </c>
    </row>
    <row r="12" spans="2:256" s="9" customFormat="1" ht="15">
      <c r="B12" s="43">
        <v>44229</v>
      </c>
      <c r="C12" s="44" t="s">
        <v>16</v>
      </c>
      <c r="D12" s="45">
        <v>200</v>
      </c>
      <c r="E12" s="26" t="s">
        <v>17</v>
      </c>
      <c r="F12" s="46" t="s">
        <v>18</v>
      </c>
      <c r="H12" s="26"/>
      <c r="I12" s="53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:256" s="9" customFormat="1" ht="15">
      <c r="B13" s="43">
        <v>44233</v>
      </c>
      <c r="C13" s="44" t="s">
        <v>19</v>
      </c>
      <c r="D13" s="45">
        <v>600</v>
      </c>
      <c r="E13" s="26" t="s">
        <v>17</v>
      </c>
      <c r="F13" s="46" t="s">
        <v>20</v>
      </c>
      <c r="H13" s="26"/>
      <c r="I13" s="5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9" customFormat="1" ht="15">
      <c r="B14" s="43">
        <v>44236</v>
      </c>
      <c r="C14" s="44" t="s">
        <v>21</v>
      </c>
      <c r="D14" s="45">
        <v>100</v>
      </c>
      <c r="E14" s="26" t="s">
        <v>17</v>
      </c>
      <c r="F14" s="46" t="s">
        <v>22</v>
      </c>
      <c r="H14" s="26"/>
      <c r="I14" s="53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9" customFormat="1" ht="15">
      <c r="B15" s="43">
        <v>44239</v>
      </c>
      <c r="C15" s="44" t="s">
        <v>23</v>
      </c>
      <c r="D15" s="45">
        <v>200</v>
      </c>
      <c r="E15" s="26" t="s">
        <v>17</v>
      </c>
      <c r="F15" s="46" t="s">
        <v>22</v>
      </c>
      <c r="H15" s="26"/>
      <c r="I15" s="53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9" customFormat="1" ht="15">
      <c r="B16" s="43">
        <v>44239</v>
      </c>
      <c r="C16" s="44" t="s">
        <v>24</v>
      </c>
      <c r="D16" s="45">
        <v>150</v>
      </c>
      <c r="E16" s="26" t="s">
        <v>17</v>
      </c>
      <c r="F16" s="46" t="s">
        <v>20</v>
      </c>
      <c r="H16" s="26"/>
      <c r="I16" s="53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9" customFormat="1" ht="15">
      <c r="B17" s="43">
        <v>44244</v>
      </c>
      <c r="C17" s="44" t="s">
        <v>24</v>
      </c>
      <c r="D17" s="45">
        <v>350</v>
      </c>
      <c r="E17" s="26" t="s">
        <v>17</v>
      </c>
      <c r="F17" s="46" t="s">
        <v>20</v>
      </c>
      <c r="H17" s="26"/>
      <c r="I17" s="53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9" customFormat="1" ht="15">
      <c r="B18" s="43">
        <v>44248</v>
      </c>
      <c r="C18" s="44" t="s">
        <v>23</v>
      </c>
      <c r="D18" s="45">
        <v>500</v>
      </c>
      <c r="E18" s="26" t="s">
        <v>17</v>
      </c>
      <c r="F18" s="46" t="s">
        <v>22</v>
      </c>
      <c r="H18" s="26"/>
      <c r="I18" s="53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9" customFormat="1" ht="15">
      <c r="B19" s="43">
        <v>44248</v>
      </c>
      <c r="C19" s="44" t="s">
        <v>23</v>
      </c>
      <c r="D19" s="45">
        <v>500</v>
      </c>
      <c r="E19" s="26" t="s">
        <v>17</v>
      </c>
      <c r="F19" s="46" t="s">
        <v>22</v>
      </c>
      <c r="H19" s="26"/>
      <c r="I19" s="53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9" customFormat="1" ht="15">
      <c r="B20" s="43">
        <v>44248</v>
      </c>
      <c r="C20" s="44" t="s">
        <v>25</v>
      </c>
      <c r="D20" s="45">
        <v>200</v>
      </c>
      <c r="E20" s="26" t="s">
        <v>17</v>
      </c>
      <c r="F20" s="46" t="s">
        <v>26</v>
      </c>
      <c r="H20" s="26"/>
      <c r="I20" s="53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9" customFormat="1" ht="15">
      <c r="B21" s="43">
        <v>44249</v>
      </c>
      <c r="C21" s="44" t="s">
        <v>27</v>
      </c>
      <c r="D21" s="45">
        <v>1000</v>
      </c>
      <c r="E21" s="26" t="s">
        <v>17</v>
      </c>
      <c r="F21" s="46" t="s">
        <v>22</v>
      </c>
      <c r="H21" s="26"/>
      <c r="I21" s="53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9" customFormat="1" ht="15">
      <c r="B22" s="43">
        <v>44249</v>
      </c>
      <c r="C22" s="44" t="s">
        <v>27</v>
      </c>
      <c r="D22" s="45">
        <v>1000</v>
      </c>
      <c r="E22" s="26" t="s">
        <v>17</v>
      </c>
      <c r="F22" s="46" t="s">
        <v>26</v>
      </c>
      <c r="H22" s="26"/>
      <c r="I22" s="53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9" customFormat="1" ht="15">
      <c r="B23" s="43">
        <v>44249</v>
      </c>
      <c r="C23" s="44" t="s">
        <v>28</v>
      </c>
      <c r="D23" s="45">
        <v>600</v>
      </c>
      <c r="E23" s="26" t="s">
        <v>17</v>
      </c>
      <c r="F23" s="46" t="s">
        <v>20</v>
      </c>
      <c r="H23" s="26"/>
      <c r="I23" s="5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9" customFormat="1" ht="15">
      <c r="B24" s="43">
        <v>44249</v>
      </c>
      <c r="C24" s="44" t="s">
        <v>29</v>
      </c>
      <c r="D24" s="45">
        <v>500</v>
      </c>
      <c r="E24" s="26" t="s">
        <v>17</v>
      </c>
      <c r="F24" s="46" t="s">
        <v>20</v>
      </c>
      <c r="H24" s="26"/>
      <c r="I24" s="53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9" customFormat="1" ht="15">
      <c r="B25" s="43">
        <v>44249</v>
      </c>
      <c r="C25" s="44" t="s">
        <v>30</v>
      </c>
      <c r="D25" s="45">
        <v>500</v>
      </c>
      <c r="E25" s="26" t="s">
        <v>17</v>
      </c>
      <c r="F25" s="46" t="s">
        <v>20</v>
      </c>
      <c r="H25" s="26"/>
      <c r="I25" s="53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9" customFormat="1" ht="15">
      <c r="B26" s="43">
        <v>44249</v>
      </c>
      <c r="C26" s="47" t="s">
        <v>31</v>
      </c>
      <c r="D26" s="48">
        <v>1200</v>
      </c>
      <c r="E26" s="49" t="s">
        <v>17</v>
      </c>
      <c r="F26" s="46" t="s">
        <v>20</v>
      </c>
      <c r="H26" s="26"/>
      <c r="I26" s="53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9" customFormat="1" ht="15">
      <c r="B27" s="43">
        <v>44249</v>
      </c>
      <c r="C27" s="50" t="s">
        <v>16</v>
      </c>
      <c r="D27" s="51">
        <v>1000</v>
      </c>
      <c r="E27" s="52" t="s">
        <v>17</v>
      </c>
      <c r="F27" s="46" t="s">
        <v>20</v>
      </c>
      <c r="H27" s="26"/>
      <c r="I27" s="53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9" customFormat="1" ht="15">
      <c r="B28" s="43">
        <v>44249</v>
      </c>
      <c r="C28" s="47" t="s">
        <v>32</v>
      </c>
      <c r="D28" s="48">
        <v>1000</v>
      </c>
      <c r="E28" s="49" t="s">
        <v>17</v>
      </c>
      <c r="F28" s="46" t="s">
        <v>20</v>
      </c>
      <c r="H28" s="26"/>
      <c r="I28" s="53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9" customFormat="1" ht="15">
      <c r="B29" s="43">
        <v>44249</v>
      </c>
      <c r="C29" s="50" t="s">
        <v>33</v>
      </c>
      <c r="D29" s="51">
        <v>3000</v>
      </c>
      <c r="E29" s="52" t="s">
        <v>17</v>
      </c>
      <c r="F29" s="46" t="s">
        <v>20</v>
      </c>
      <c r="H29" s="26"/>
      <c r="I29" s="53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9" customFormat="1" ht="15">
      <c r="B30" s="43">
        <v>44249</v>
      </c>
      <c r="C30" s="50" t="s">
        <v>34</v>
      </c>
      <c r="D30" s="51">
        <v>500</v>
      </c>
      <c r="E30" s="52" t="s">
        <v>17</v>
      </c>
      <c r="F30" s="46" t="s">
        <v>20</v>
      </c>
      <c r="H30" s="26"/>
      <c r="I30" s="53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9" customFormat="1" ht="15">
      <c r="B31" s="43">
        <v>44249</v>
      </c>
      <c r="C31" s="47" t="s">
        <v>35</v>
      </c>
      <c r="D31" s="48">
        <v>1000</v>
      </c>
      <c r="E31" s="49" t="s">
        <v>17</v>
      </c>
      <c r="F31" s="46" t="s">
        <v>20</v>
      </c>
      <c r="H31" s="26"/>
      <c r="I31" s="53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9" customFormat="1" ht="15">
      <c r="B32" s="43">
        <v>44249</v>
      </c>
      <c r="C32" s="47" t="s">
        <v>36</v>
      </c>
      <c r="D32" s="48">
        <v>1500</v>
      </c>
      <c r="E32" s="49" t="s">
        <v>17</v>
      </c>
      <c r="F32" s="46" t="s">
        <v>20</v>
      </c>
      <c r="H32" s="26"/>
      <c r="I32" s="53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9" customFormat="1" ht="15">
      <c r="B33" s="43">
        <v>44249</v>
      </c>
      <c r="C33" s="50">
        <v>123</v>
      </c>
      <c r="D33" s="51">
        <v>1000</v>
      </c>
      <c r="E33" s="52" t="s">
        <v>17</v>
      </c>
      <c r="F33" s="46" t="s">
        <v>20</v>
      </c>
      <c r="H33" s="26"/>
      <c r="I33" s="5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9" customFormat="1" ht="15">
      <c r="B34" s="43">
        <v>44249</v>
      </c>
      <c r="C34" s="50" t="s">
        <v>37</v>
      </c>
      <c r="D34" s="51">
        <v>2100</v>
      </c>
      <c r="E34" s="52" t="s">
        <v>17</v>
      </c>
      <c r="F34" s="46" t="s">
        <v>20</v>
      </c>
      <c r="H34" s="26"/>
      <c r="I34" s="53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9" customFormat="1" ht="15">
      <c r="B35" s="43">
        <v>44249</v>
      </c>
      <c r="C35" s="50" t="s">
        <v>38</v>
      </c>
      <c r="D35" s="51">
        <v>1000</v>
      </c>
      <c r="E35" s="52" t="s">
        <v>17</v>
      </c>
      <c r="F35" s="46" t="s">
        <v>20</v>
      </c>
      <c r="H35" s="26"/>
      <c r="I35" s="53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9" customFormat="1" ht="15">
      <c r="B36" s="43">
        <v>44249</v>
      </c>
      <c r="C36" s="50" t="s">
        <v>39</v>
      </c>
      <c r="D36" s="51">
        <v>500</v>
      </c>
      <c r="E36" s="52" t="s">
        <v>17</v>
      </c>
      <c r="F36" s="46" t="s">
        <v>20</v>
      </c>
      <c r="H36" s="26"/>
      <c r="I36" s="53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9" customFormat="1" ht="15">
      <c r="B37" s="43">
        <v>44249</v>
      </c>
      <c r="C37" s="50" t="s">
        <v>40</v>
      </c>
      <c r="D37" s="51">
        <v>1000</v>
      </c>
      <c r="E37" s="52" t="s">
        <v>17</v>
      </c>
      <c r="F37" s="46" t="s">
        <v>20</v>
      </c>
      <c r="H37" s="26"/>
      <c r="I37" s="53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9" customFormat="1" ht="15">
      <c r="B38" s="43">
        <v>44249</v>
      </c>
      <c r="C38" s="47" t="s">
        <v>41</v>
      </c>
      <c r="D38" s="48">
        <v>500</v>
      </c>
      <c r="E38" s="49" t="s">
        <v>17</v>
      </c>
      <c r="F38" s="46" t="s">
        <v>20</v>
      </c>
      <c r="H38" s="26"/>
      <c r="I38" s="53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9" customFormat="1" ht="15">
      <c r="B39" s="43">
        <v>44249</v>
      </c>
      <c r="C39" s="47" t="s">
        <v>42</v>
      </c>
      <c r="D39" s="48">
        <v>500</v>
      </c>
      <c r="E39" s="49" t="s">
        <v>17</v>
      </c>
      <c r="F39" s="46" t="s">
        <v>20</v>
      </c>
      <c r="H39" s="26"/>
      <c r="I39" s="53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9" customFormat="1" ht="15">
      <c r="B40" s="43">
        <v>44249</v>
      </c>
      <c r="C40" s="47" t="s">
        <v>43</v>
      </c>
      <c r="D40" s="48">
        <v>500</v>
      </c>
      <c r="E40" s="49" t="s">
        <v>17</v>
      </c>
      <c r="F40" s="46" t="s">
        <v>20</v>
      </c>
      <c r="H40" s="26"/>
      <c r="I40" s="53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9" customFormat="1" ht="15">
      <c r="B41" s="43">
        <v>44249</v>
      </c>
      <c r="C41" s="50" t="s">
        <v>44</v>
      </c>
      <c r="D41" s="51">
        <v>500</v>
      </c>
      <c r="E41" s="52" t="s">
        <v>17</v>
      </c>
      <c r="F41" s="46" t="s">
        <v>20</v>
      </c>
      <c r="H41" s="26"/>
      <c r="I41" s="53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9" customFormat="1" ht="15">
      <c r="B42" s="43">
        <v>44249</v>
      </c>
      <c r="C42" s="47" t="s">
        <v>45</v>
      </c>
      <c r="D42" s="48">
        <v>5400</v>
      </c>
      <c r="E42" s="49" t="s">
        <v>17</v>
      </c>
      <c r="F42" s="46" t="s">
        <v>20</v>
      </c>
      <c r="H42" s="26"/>
      <c r="I42" s="53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9" customFormat="1" ht="15">
      <c r="B43" s="43">
        <v>44249</v>
      </c>
      <c r="C43" s="50" t="s">
        <v>46</v>
      </c>
      <c r="D43" s="51">
        <v>500</v>
      </c>
      <c r="E43" s="52" t="s">
        <v>17</v>
      </c>
      <c r="F43" s="46" t="s">
        <v>20</v>
      </c>
      <c r="H43" s="26"/>
      <c r="I43" s="5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9" customFormat="1" ht="15">
      <c r="B44" s="43">
        <v>44249</v>
      </c>
      <c r="C44" s="50" t="s">
        <v>47</v>
      </c>
      <c r="D44" s="51">
        <v>500</v>
      </c>
      <c r="E44" s="52" t="s">
        <v>17</v>
      </c>
      <c r="F44" s="46" t="s">
        <v>20</v>
      </c>
      <c r="H44" s="26"/>
      <c r="I44" s="53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9" customFormat="1" ht="15">
      <c r="B45" s="43">
        <v>44249</v>
      </c>
      <c r="C45" s="50" t="s">
        <v>48</v>
      </c>
      <c r="D45" s="51">
        <v>8800</v>
      </c>
      <c r="E45" s="52" t="s">
        <v>17</v>
      </c>
      <c r="F45" s="46" t="s">
        <v>20</v>
      </c>
      <c r="H45" s="26"/>
      <c r="I45" s="53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9" customFormat="1" ht="15">
      <c r="B46" s="43">
        <v>44249</v>
      </c>
      <c r="C46" s="50" t="s">
        <v>49</v>
      </c>
      <c r="D46" s="51">
        <v>1000</v>
      </c>
      <c r="E46" s="52" t="s">
        <v>17</v>
      </c>
      <c r="F46" s="46" t="s">
        <v>20</v>
      </c>
      <c r="H46" s="26"/>
      <c r="I46" s="53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9" customFormat="1" ht="15">
      <c r="B47" s="43">
        <v>44249</v>
      </c>
      <c r="C47" s="50" t="s">
        <v>50</v>
      </c>
      <c r="D47" s="51">
        <v>600</v>
      </c>
      <c r="E47" s="52" t="s">
        <v>17</v>
      </c>
      <c r="F47" s="46" t="s">
        <v>20</v>
      </c>
      <c r="H47" s="26"/>
      <c r="I47" s="53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9" customFormat="1" ht="15">
      <c r="B48" s="43">
        <v>44249</v>
      </c>
      <c r="C48" s="50" t="s">
        <v>51</v>
      </c>
      <c r="D48" s="51">
        <v>600</v>
      </c>
      <c r="E48" s="52" t="s">
        <v>17</v>
      </c>
      <c r="F48" s="46" t="s">
        <v>20</v>
      </c>
      <c r="H48" s="26"/>
      <c r="I48" s="53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9" customFormat="1" ht="15">
      <c r="B49" s="43">
        <v>44249</v>
      </c>
      <c r="C49" s="50" t="s">
        <v>52</v>
      </c>
      <c r="D49" s="51">
        <v>1000</v>
      </c>
      <c r="E49" s="52" t="s">
        <v>17</v>
      </c>
      <c r="F49" s="46" t="s">
        <v>20</v>
      </c>
      <c r="H49" s="26"/>
      <c r="I49" s="53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9" customFormat="1" ht="15">
      <c r="B50" s="43">
        <v>44249</v>
      </c>
      <c r="C50" s="50" t="s">
        <v>53</v>
      </c>
      <c r="D50" s="51">
        <v>1100</v>
      </c>
      <c r="E50" s="52" t="s">
        <v>17</v>
      </c>
      <c r="F50" s="46" t="s">
        <v>20</v>
      </c>
      <c r="H50" s="26"/>
      <c r="I50" s="53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9" customFormat="1" ht="15">
      <c r="B51" s="43">
        <v>44249</v>
      </c>
      <c r="C51" s="47" t="s">
        <v>54</v>
      </c>
      <c r="D51" s="48">
        <v>500</v>
      </c>
      <c r="E51" s="49" t="s">
        <v>17</v>
      </c>
      <c r="F51" s="46" t="s">
        <v>20</v>
      </c>
      <c r="H51" s="26"/>
      <c r="I51" s="53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9" customFormat="1" ht="15">
      <c r="B52" s="43">
        <v>44249</v>
      </c>
      <c r="C52" s="50" t="s">
        <v>55</v>
      </c>
      <c r="D52" s="51">
        <v>1000</v>
      </c>
      <c r="E52" s="52" t="s">
        <v>17</v>
      </c>
      <c r="F52" s="46" t="s">
        <v>20</v>
      </c>
      <c r="H52" s="26"/>
      <c r="I52" s="53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9" customFormat="1" ht="15">
      <c r="B53" s="43">
        <v>44249</v>
      </c>
      <c r="C53" s="50" t="s">
        <v>56</v>
      </c>
      <c r="D53" s="51">
        <v>800</v>
      </c>
      <c r="E53" s="52" t="s">
        <v>17</v>
      </c>
      <c r="F53" s="46" t="s">
        <v>20</v>
      </c>
      <c r="H53" s="26"/>
      <c r="I53" s="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9" customFormat="1" ht="15">
      <c r="B54" s="43">
        <v>44249</v>
      </c>
      <c r="C54" s="50" t="s">
        <v>57</v>
      </c>
      <c r="D54" s="51">
        <v>500</v>
      </c>
      <c r="E54" s="52" t="s">
        <v>17</v>
      </c>
      <c r="F54" s="46" t="s">
        <v>20</v>
      </c>
      <c r="H54" s="26"/>
      <c r="I54" s="53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9" customFormat="1" ht="15">
      <c r="B55" s="43">
        <v>44249</v>
      </c>
      <c r="C55" s="50" t="s">
        <v>58</v>
      </c>
      <c r="D55" s="51">
        <v>600</v>
      </c>
      <c r="E55" s="52" t="s">
        <v>17</v>
      </c>
      <c r="F55" s="46" t="s">
        <v>20</v>
      </c>
      <c r="H55" s="26"/>
      <c r="I55" s="53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9" customFormat="1" ht="15">
      <c r="B56" s="43">
        <v>44249</v>
      </c>
      <c r="C56" s="50" t="s">
        <v>59</v>
      </c>
      <c r="D56" s="51">
        <v>500</v>
      </c>
      <c r="E56" s="52" t="s">
        <v>17</v>
      </c>
      <c r="F56" s="46" t="s">
        <v>20</v>
      </c>
      <c r="H56" s="26"/>
      <c r="I56" s="53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9" customFormat="1" ht="15">
      <c r="B57" s="43">
        <v>44249</v>
      </c>
      <c r="C57" s="50" t="s">
        <v>60</v>
      </c>
      <c r="D57" s="51">
        <v>500</v>
      </c>
      <c r="E57" s="52" t="s">
        <v>17</v>
      </c>
      <c r="F57" s="46" t="s">
        <v>20</v>
      </c>
      <c r="H57" s="26"/>
      <c r="I57" s="53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9" customFormat="1" ht="15">
      <c r="B58" s="43">
        <v>44249</v>
      </c>
      <c r="C58" s="50" t="s">
        <v>61</v>
      </c>
      <c r="D58" s="51">
        <v>600</v>
      </c>
      <c r="E58" s="52" t="s">
        <v>17</v>
      </c>
      <c r="F58" s="46" t="s">
        <v>20</v>
      </c>
      <c r="H58" s="26"/>
      <c r="I58" s="53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9" customFormat="1" ht="15">
      <c r="B59" s="43">
        <v>44249</v>
      </c>
      <c r="C59" s="50" t="s">
        <v>62</v>
      </c>
      <c r="D59" s="51">
        <v>500</v>
      </c>
      <c r="E59" s="52" t="s">
        <v>17</v>
      </c>
      <c r="F59" s="46" t="s">
        <v>20</v>
      </c>
      <c r="H59" s="26"/>
      <c r="I59" s="53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9" customFormat="1" ht="15">
      <c r="B60" s="43">
        <v>44249</v>
      </c>
      <c r="C60" s="50" t="s">
        <v>63</v>
      </c>
      <c r="D60" s="51">
        <v>500</v>
      </c>
      <c r="E60" s="52" t="s">
        <v>17</v>
      </c>
      <c r="F60" s="46" t="s">
        <v>20</v>
      </c>
      <c r="H60" s="26"/>
      <c r="I60" s="53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9" customFormat="1" ht="15">
      <c r="B61" s="43">
        <v>44249</v>
      </c>
      <c r="C61" s="47" t="s">
        <v>64</v>
      </c>
      <c r="D61" s="48">
        <v>800</v>
      </c>
      <c r="E61" s="49" t="s">
        <v>17</v>
      </c>
      <c r="F61" s="46" t="s">
        <v>20</v>
      </c>
      <c r="H61" s="26"/>
      <c r="I61" s="53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9" customFormat="1" ht="15">
      <c r="B62" s="43">
        <v>44249</v>
      </c>
      <c r="C62" s="50" t="s">
        <v>65</v>
      </c>
      <c r="D62" s="51">
        <v>800</v>
      </c>
      <c r="E62" s="52" t="s">
        <v>17</v>
      </c>
      <c r="F62" s="46" t="s">
        <v>20</v>
      </c>
      <c r="H62" s="26"/>
      <c r="I62" s="53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9" customFormat="1" ht="15">
      <c r="B63" s="43">
        <v>44249</v>
      </c>
      <c r="C63" s="50" t="s">
        <v>66</v>
      </c>
      <c r="D63" s="51">
        <v>500</v>
      </c>
      <c r="E63" s="52" t="s">
        <v>17</v>
      </c>
      <c r="F63" s="46" t="s">
        <v>20</v>
      </c>
      <c r="H63" s="26"/>
      <c r="I63" s="5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9" customFormat="1" ht="15">
      <c r="B64" s="43">
        <v>44249</v>
      </c>
      <c r="C64" s="50" t="s">
        <v>67</v>
      </c>
      <c r="D64" s="51">
        <v>1000</v>
      </c>
      <c r="E64" s="52" t="s">
        <v>17</v>
      </c>
      <c r="F64" s="46" t="s">
        <v>20</v>
      </c>
      <c r="H64" s="26"/>
      <c r="I64" s="53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9" customFormat="1" ht="15">
      <c r="B65" s="43">
        <v>44249</v>
      </c>
      <c r="C65" s="50" t="s">
        <v>68</v>
      </c>
      <c r="D65" s="51">
        <v>500</v>
      </c>
      <c r="E65" s="52" t="s">
        <v>17</v>
      </c>
      <c r="F65" s="46" t="s">
        <v>20</v>
      </c>
      <c r="H65" s="26"/>
      <c r="I65" s="53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9" customFormat="1" ht="15">
      <c r="B66" s="43">
        <v>44249</v>
      </c>
      <c r="C66" s="50" t="s">
        <v>69</v>
      </c>
      <c r="D66" s="51">
        <v>500</v>
      </c>
      <c r="E66" s="52" t="s">
        <v>17</v>
      </c>
      <c r="F66" s="46" t="s">
        <v>20</v>
      </c>
      <c r="H66" s="26"/>
      <c r="I66" s="53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9" customFormat="1" ht="15">
      <c r="B67" s="43">
        <v>44249</v>
      </c>
      <c r="C67" s="50" t="s">
        <v>70</v>
      </c>
      <c r="D67" s="51">
        <v>800</v>
      </c>
      <c r="E67" s="52" t="s">
        <v>17</v>
      </c>
      <c r="F67" s="46" t="s">
        <v>20</v>
      </c>
      <c r="H67" s="26"/>
      <c r="I67" s="53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9" customFormat="1" ht="15">
      <c r="B68" s="43">
        <v>44249</v>
      </c>
      <c r="C68" s="50" t="s">
        <v>71</v>
      </c>
      <c r="D68" s="51">
        <v>1000</v>
      </c>
      <c r="E68" s="52" t="s">
        <v>17</v>
      </c>
      <c r="F68" s="46" t="s">
        <v>20</v>
      </c>
      <c r="H68" s="26"/>
      <c r="I68" s="53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9" customFormat="1" ht="15">
      <c r="B69" s="43">
        <v>44249</v>
      </c>
      <c r="C69" s="50" t="s">
        <v>72</v>
      </c>
      <c r="D69" s="51">
        <v>1500</v>
      </c>
      <c r="E69" s="52" t="s">
        <v>17</v>
      </c>
      <c r="F69" s="46" t="s">
        <v>20</v>
      </c>
      <c r="H69" s="26"/>
      <c r="I69" s="53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9" customFormat="1" ht="15">
      <c r="B70" s="43">
        <v>44249</v>
      </c>
      <c r="C70" s="50" t="s">
        <v>73</v>
      </c>
      <c r="D70" s="51">
        <v>1200</v>
      </c>
      <c r="E70" s="52" t="s">
        <v>17</v>
      </c>
      <c r="F70" s="46" t="s">
        <v>20</v>
      </c>
      <c r="H70" s="26"/>
      <c r="I70" s="53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9" customFormat="1" ht="15">
      <c r="B71" s="43">
        <v>44249</v>
      </c>
      <c r="C71" s="50" t="s">
        <v>74</v>
      </c>
      <c r="D71" s="51">
        <v>500</v>
      </c>
      <c r="E71" s="52" t="s">
        <v>17</v>
      </c>
      <c r="F71" s="46" t="s">
        <v>20</v>
      </c>
      <c r="H71" s="26"/>
      <c r="I71" s="53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9" customFormat="1" ht="15">
      <c r="B72" s="43">
        <v>44249</v>
      </c>
      <c r="C72" s="50" t="s">
        <v>75</v>
      </c>
      <c r="D72" s="51">
        <v>2</v>
      </c>
      <c r="E72" s="52" t="s">
        <v>17</v>
      </c>
      <c r="F72" s="46" t="s">
        <v>26</v>
      </c>
      <c r="H72" s="26"/>
      <c r="I72" s="53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9" customFormat="1" ht="15">
      <c r="B73" s="43">
        <v>44249</v>
      </c>
      <c r="C73" s="50" t="s">
        <v>76</v>
      </c>
      <c r="D73" s="51">
        <v>600</v>
      </c>
      <c r="E73" s="52" t="s">
        <v>17</v>
      </c>
      <c r="F73" s="46" t="s">
        <v>20</v>
      </c>
      <c r="H73" s="26"/>
      <c r="I73" s="5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9" customFormat="1" ht="15">
      <c r="B74" s="43">
        <v>44249</v>
      </c>
      <c r="C74" s="50" t="s">
        <v>77</v>
      </c>
      <c r="D74" s="51">
        <v>600</v>
      </c>
      <c r="E74" s="52" t="s">
        <v>17</v>
      </c>
      <c r="F74" s="46" t="s">
        <v>20</v>
      </c>
      <c r="H74" s="26"/>
      <c r="I74" s="53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9" customFormat="1" ht="15">
      <c r="B75" s="43">
        <v>44249</v>
      </c>
      <c r="C75" s="50" t="s">
        <v>78</v>
      </c>
      <c r="D75" s="51">
        <v>25000</v>
      </c>
      <c r="E75" s="52" t="s">
        <v>17</v>
      </c>
      <c r="F75" s="46" t="s">
        <v>20</v>
      </c>
      <c r="H75" s="26"/>
      <c r="I75" s="53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9" customFormat="1" ht="15">
      <c r="B76" s="43">
        <v>44249</v>
      </c>
      <c r="C76" s="50" t="s">
        <v>78</v>
      </c>
      <c r="D76" s="51">
        <v>10000</v>
      </c>
      <c r="E76" s="52" t="s">
        <v>17</v>
      </c>
      <c r="F76" s="46" t="s">
        <v>79</v>
      </c>
      <c r="H76" s="26"/>
      <c r="I76" s="53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9" customFormat="1" ht="15">
      <c r="B77" s="43">
        <v>44249</v>
      </c>
      <c r="C77" s="47" t="s">
        <v>80</v>
      </c>
      <c r="D77" s="48">
        <v>1000</v>
      </c>
      <c r="E77" s="49" t="s">
        <v>17</v>
      </c>
      <c r="F77" s="46" t="s">
        <v>20</v>
      </c>
      <c r="H77" s="26"/>
      <c r="I77" s="53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9" customFormat="1" ht="15">
      <c r="B78" s="43">
        <v>44249</v>
      </c>
      <c r="C78" s="50" t="s">
        <v>25</v>
      </c>
      <c r="D78" s="51">
        <v>800</v>
      </c>
      <c r="E78" s="52" t="s">
        <v>17</v>
      </c>
      <c r="F78" s="46" t="s">
        <v>20</v>
      </c>
      <c r="H78" s="26"/>
      <c r="I78" s="53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9" customFormat="1" ht="15">
      <c r="B79" s="43">
        <v>44250</v>
      </c>
      <c r="C79" s="50" t="s">
        <v>81</v>
      </c>
      <c r="D79" s="51">
        <v>500</v>
      </c>
      <c r="E79" s="52" t="s">
        <v>17</v>
      </c>
      <c r="F79" s="46" t="s">
        <v>20</v>
      </c>
      <c r="H79" s="26"/>
      <c r="I79" s="53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9" customFormat="1" ht="15">
      <c r="B80" s="43">
        <v>44250</v>
      </c>
      <c r="C80" s="47" t="s">
        <v>82</v>
      </c>
      <c r="D80" s="48">
        <v>1000</v>
      </c>
      <c r="E80" s="49" t="s">
        <v>17</v>
      </c>
      <c r="F80" s="46" t="s">
        <v>20</v>
      </c>
      <c r="H80" s="26"/>
      <c r="I80" s="53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9" customFormat="1" ht="15">
      <c r="B81" s="43">
        <v>44250</v>
      </c>
      <c r="C81" s="47" t="s">
        <v>83</v>
      </c>
      <c r="D81" s="48">
        <v>2000</v>
      </c>
      <c r="E81" s="49" t="s">
        <v>17</v>
      </c>
      <c r="F81" s="46" t="s">
        <v>20</v>
      </c>
      <c r="H81" s="26"/>
      <c r="I81" s="53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9" customFormat="1" ht="15">
      <c r="B82" s="43">
        <v>44250</v>
      </c>
      <c r="C82" s="50" t="s">
        <v>84</v>
      </c>
      <c r="D82" s="51">
        <v>2400</v>
      </c>
      <c r="E82" s="52" t="s">
        <v>17</v>
      </c>
      <c r="F82" s="46" t="s">
        <v>20</v>
      </c>
      <c r="H82" s="26"/>
      <c r="I82" s="53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9" customFormat="1" ht="15">
      <c r="B83" s="43">
        <v>44250</v>
      </c>
      <c r="C83" s="50" t="s">
        <v>85</v>
      </c>
      <c r="D83" s="51">
        <v>3100</v>
      </c>
      <c r="E83" s="52" t="s">
        <v>17</v>
      </c>
      <c r="F83" s="46" t="s">
        <v>20</v>
      </c>
      <c r="H83" s="26"/>
      <c r="I83" s="5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9" customFormat="1" ht="15">
      <c r="B84" s="43">
        <v>44250</v>
      </c>
      <c r="C84" s="50" t="s">
        <v>86</v>
      </c>
      <c r="D84" s="51">
        <v>1000</v>
      </c>
      <c r="E84" s="52" t="s">
        <v>17</v>
      </c>
      <c r="F84" s="46" t="s">
        <v>20</v>
      </c>
      <c r="H84" s="26"/>
      <c r="I84" s="53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9" customFormat="1" ht="15">
      <c r="B85" s="43">
        <v>44250</v>
      </c>
      <c r="C85" s="50" t="s">
        <v>87</v>
      </c>
      <c r="D85" s="51">
        <v>1100</v>
      </c>
      <c r="E85" s="52" t="s">
        <v>17</v>
      </c>
      <c r="F85" s="46" t="s">
        <v>20</v>
      </c>
      <c r="H85" s="26"/>
      <c r="I85" s="53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9" customFormat="1" ht="15">
      <c r="B86" s="43">
        <v>44250</v>
      </c>
      <c r="C86" s="50" t="s">
        <v>88</v>
      </c>
      <c r="D86" s="51">
        <v>8000</v>
      </c>
      <c r="E86" s="52" t="s">
        <v>17</v>
      </c>
      <c r="F86" s="46" t="s">
        <v>20</v>
      </c>
      <c r="H86" s="26"/>
      <c r="I86" s="53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9" customFormat="1" ht="15">
      <c r="B87" s="43">
        <v>44250</v>
      </c>
      <c r="C87" s="50" t="s">
        <v>89</v>
      </c>
      <c r="D87" s="51">
        <v>500</v>
      </c>
      <c r="E87" s="52" t="s">
        <v>17</v>
      </c>
      <c r="F87" s="46" t="s">
        <v>20</v>
      </c>
      <c r="H87" s="26"/>
      <c r="I87" s="53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9" customFormat="1" ht="15">
      <c r="B88" s="43">
        <v>44250</v>
      </c>
      <c r="C88" s="50" t="s">
        <v>90</v>
      </c>
      <c r="D88" s="51">
        <v>1600</v>
      </c>
      <c r="E88" s="52" t="s">
        <v>17</v>
      </c>
      <c r="F88" s="46" t="s">
        <v>20</v>
      </c>
      <c r="H88" s="26"/>
      <c r="I88" s="53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9" customFormat="1" ht="15">
      <c r="B89" s="43">
        <v>44250</v>
      </c>
      <c r="C89" s="50" t="s">
        <v>91</v>
      </c>
      <c r="D89" s="51">
        <v>1000</v>
      </c>
      <c r="E89" s="52" t="s">
        <v>17</v>
      </c>
      <c r="F89" s="46" t="s">
        <v>20</v>
      </c>
      <c r="H89" s="26"/>
      <c r="I89" s="53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9" customFormat="1" ht="15">
      <c r="B90" s="43">
        <v>44250</v>
      </c>
      <c r="C90" s="50" t="s">
        <v>92</v>
      </c>
      <c r="D90" s="51">
        <v>1000</v>
      </c>
      <c r="E90" s="52" t="s">
        <v>17</v>
      </c>
      <c r="F90" s="46" t="s">
        <v>20</v>
      </c>
      <c r="H90" s="26"/>
      <c r="I90" s="53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9" customFormat="1" ht="15">
      <c r="B91" s="43">
        <v>44250</v>
      </c>
      <c r="C91" s="50" t="s">
        <v>93</v>
      </c>
      <c r="D91" s="51">
        <v>500</v>
      </c>
      <c r="E91" s="52" t="s">
        <v>17</v>
      </c>
      <c r="F91" s="46" t="s">
        <v>20</v>
      </c>
      <c r="H91" s="26"/>
      <c r="I91" s="53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9" customFormat="1" ht="15">
      <c r="B92" s="43">
        <v>44250</v>
      </c>
      <c r="C92" s="50" t="s">
        <v>94</v>
      </c>
      <c r="D92" s="51">
        <v>3300</v>
      </c>
      <c r="E92" s="52" t="s">
        <v>17</v>
      </c>
      <c r="F92" s="46" t="s">
        <v>20</v>
      </c>
      <c r="H92" s="26"/>
      <c r="I92" s="53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9" customFormat="1" ht="15">
      <c r="B93" s="43">
        <v>44250</v>
      </c>
      <c r="C93" s="50" t="s">
        <v>95</v>
      </c>
      <c r="D93" s="51">
        <v>1000</v>
      </c>
      <c r="E93" s="52" t="s">
        <v>17</v>
      </c>
      <c r="F93" s="46" t="s">
        <v>20</v>
      </c>
      <c r="H93" s="26"/>
      <c r="I93" s="5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9" customFormat="1" ht="15">
      <c r="B94" s="43">
        <v>44250</v>
      </c>
      <c r="C94" s="50" t="s">
        <v>96</v>
      </c>
      <c r="D94" s="51">
        <v>1500</v>
      </c>
      <c r="E94" s="52" t="s">
        <v>17</v>
      </c>
      <c r="F94" s="46" t="s">
        <v>20</v>
      </c>
      <c r="H94" s="26"/>
      <c r="I94" s="53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9" customFormat="1" ht="15">
      <c r="B95" s="43">
        <v>44250</v>
      </c>
      <c r="C95" s="47" t="s">
        <v>97</v>
      </c>
      <c r="D95" s="48">
        <v>500</v>
      </c>
      <c r="E95" s="49" t="s">
        <v>17</v>
      </c>
      <c r="F95" s="46" t="s">
        <v>20</v>
      </c>
      <c r="H95" s="26"/>
      <c r="I95" s="53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9" customFormat="1" ht="15">
      <c r="B96" s="43">
        <v>44250</v>
      </c>
      <c r="C96" s="50" t="s">
        <v>98</v>
      </c>
      <c r="D96" s="51">
        <v>1000</v>
      </c>
      <c r="E96" s="52" t="s">
        <v>17</v>
      </c>
      <c r="F96" s="46" t="s">
        <v>20</v>
      </c>
      <c r="H96" s="26"/>
      <c r="I96" s="53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9" customFormat="1" ht="15">
      <c r="B97" s="43">
        <v>44250</v>
      </c>
      <c r="C97" s="50" t="s">
        <v>99</v>
      </c>
      <c r="D97" s="51">
        <v>500</v>
      </c>
      <c r="E97" s="52" t="s">
        <v>17</v>
      </c>
      <c r="F97" s="46" t="s">
        <v>20</v>
      </c>
      <c r="H97" s="26"/>
      <c r="I97" s="53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9" customFormat="1" ht="15">
      <c r="B98" s="43">
        <v>44250</v>
      </c>
      <c r="C98" s="50" t="s">
        <v>100</v>
      </c>
      <c r="D98" s="51">
        <v>2200</v>
      </c>
      <c r="E98" s="52" t="s">
        <v>17</v>
      </c>
      <c r="F98" s="46" t="s">
        <v>20</v>
      </c>
      <c r="H98" s="26"/>
      <c r="I98" s="53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9" customFormat="1" ht="15">
      <c r="B99" s="43">
        <v>44250</v>
      </c>
      <c r="C99" s="50" t="s">
        <v>101</v>
      </c>
      <c r="D99" s="51">
        <v>2600</v>
      </c>
      <c r="E99" s="52" t="s">
        <v>17</v>
      </c>
      <c r="F99" s="46" t="s">
        <v>20</v>
      </c>
      <c r="H99" s="26"/>
      <c r="I99" s="53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9" customFormat="1" ht="15">
      <c r="B100" s="43">
        <v>44250</v>
      </c>
      <c r="C100" s="50" t="s">
        <v>102</v>
      </c>
      <c r="D100" s="51">
        <v>500</v>
      </c>
      <c r="E100" s="52" t="s">
        <v>17</v>
      </c>
      <c r="F100" s="46" t="s">
        <v>20</v>
      </c>
      <c r="H100" s="26"/>
      <c r="I100" s="53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9" customFormat="1" ht="15">
      <c r="B101" s="43">
        <v>44250</v>
      </c>
      <c r="C101" s="47" t="s">
        <v>103</v>
      </c>
      <c r="D101" s="48">
        <v>500</v>
      </c>
      <c r="E101" s="49" t="s">
        <v>17</v>
      </c>
      <c r="F101" s="46" t="s">
        <v>20</v>
      </c>
      <c r="H101" s="26"/>
      <c r="I101" s="53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9" customFormat="1" ht="15">
      <c r="B102" s="43">
        <v>44250</v>
      </c>
      <c r="C102" s="44" t="s">
        <v>104</v>
      </c>
      <c r="D102" s="45">
        <v>500</v>
      </c>
      <c r="E102" s="26" t="s">
        <v>17</v>
      </c>
      <c r="F102" s="46" t="s">
        <v>20</v>
      </c>
      <c r="H102" s="26"/>
      <c r="I102" s="53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9" customFormat="1" ht="15">
      <c r="B103" s="43">
        <v>44250</v>
      </c>
      <c r="C103" s="44" t="s">
        <v>105</v>
      </c>
      <c r="D103" s="45">
        <v>1600</v>
      </c>
      <c r="E103" s="26" t="s">
        <v>17</v>
      </c>
      <c r="F103" s="46" t="s">
        <v>20</v>
      </c>
      <c r="H103" s="26"/>
      <c r="I103" s="5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9" customFormat="1" ht="15">
      <c r="B104" s="43">
        <v>44251</v>
      </c>
      <c r="C104" s="50" t="s">
        <v>106</v>
      </c>
      <c r="D104" s="51">
        <v>1500</v>
      </c>
      <c r="E104" s="52" t="s">
        <v>17</v>
      </c>
      <c r="F104" s="46" t="s">
        <v>20</v>
      </c>
      <c r="H104" s="26"/>
      <c r="I104" s="53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9" customFormat="1" ht="15">
      <c r="B105" s="43">
        <v>44251</v>
      </c>
      <c r="C105" s="44" t="s">
        <v>107</v>
      </c>
      <c r="D105" s="45">
        <v>500</v>
      </c>
      <c r="E105" s="52" t="s">
        <v>17</v>
      </c>
      <c r="F105" s="46" t="s">
        <v>20</v>
      </c>
      <c r="H105" s="26"/>
      <c r="I105" s="53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9" customFormat="1" ht="15">
      <c r="B106" s="43">
        <v>44251</v>
      </c>
      <c r="C106" s="44" t="s">
        <v>108</v>
      </c>
      <c r="D106" s="45">
        <v>500</v>
      </c>
      <c r="E106" s="52" t="s">
        <v>17</v>
      </c>
      <c r="F106" s="46" t="s">
        <v>20</v>
      </c>
      <c r="H106" s="26"/>
      <c r="I106" s="53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9" customFormat="1" ht="15">
      <c r="B107" s="43">
        <v>44251</v>
      </c>
      <c r="C107" s="50" t="s">
        <v>109</v>
      </c>
      <c r="D107" s="51">
        <v>1200</v>
      </c>
      <c r="E107" s="52" t="s">
        <v>17</v>
      </c>
      <c r="F107" s="46" t="s">
        <v>20</v>
      </c>
      <c r="H107" s="26"/>
      <c r="I107" s="53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9" customFormat="1" ht="15">
      <c r="B108" s="43">
        <v>44251</v>
      </c>
      <c r="C108" s="44" t="s">
        <v>110</v>
      </c>
      <c r="D108" s="45">
        <v>2400</v>
      </c>
      <c r="E108" s="52" t="s">
        <v>17</v>
      </c>
      <c r="F108" s="46" t="s">
        <v>20</v>
      </c>
      <c r="H108" s="26"/>
      <c r="I108" s="53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9" customFormat="1" ht="15">
      <c r="B109" s="43">
        <v>44251</v>
      </c>
      <c r="C109" s="44" t="s">
        <v>111</v>
      </c>
      <c r="D109" s="45">
        <v>7900</v>
      </c>
      <c r="E109" s="26" t="s">
        <v>17</v>
      </c>
      <c r="F109" s="46" t="s">
        <v>20</v>
      </c>
      <c r="H109" s="26"/>
      <c r="I109" s="53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9" customFormat="1" ht="15">
      <c r="B110" s="43">
        <v>44251</v>
      </c>
      <c r="C110" s="44" t="s">
        <v>112</v>
      </c>
      <c r="D110" s="45">
        <v>500</v>
      </c>
      <c r="E110" s="26" t="s">
        <v>17</v>
      </c>
      <c r="F110" s="46" t="s">
        <v>20</v>
      </c>
      <c r="H110" s="26"/>
      <c r="I110" s="53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9" customFormat="1" ht="15">
      <c r="B111" s="43">
        <v>44251</v>
      </c>
      <c r="C111" s="44" t="s">
        <v>113</v>
      </c>
      <c r="D111" s="45">
        <v>500</v>
      </c>
      <c r="E111" s="26" t="s">
        <v>17</v>
      </c>
      <c r="F111" s="46" t="s">
        <v>20</v>
      </c>
      <c r="H111" s="26"/>
      <c r="I111" s="53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9" customFormat="1" ht="15">
      <c r="B112" s="43">
        <v>44252</v>
      </c>
      <c r="C112" s="44" t="s">
        <v>114</v>
      </c>
      <c r="D112" s="45">
        <v>1000</v>
      </c>
      <c r="E112" s="26" t="s">
        <v>17</v>
      </c>
      <c r="F112" s="46" t="s">
        <v>20</v>
      </c>
      <c r="H112" s="26"/>
      <c r="I112" s="53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9" customFormat="1" ht="15">
      <c r="B113" s="43">
        <v>44252</v>
      </c>
      <c r="C113" s="44" t="s">
        <v>115</v>
      </c>
      <c r="D113" s="45">
        <v>500</v>
      </c>
      <c r="E113" s="26" t="s">
        <v>17</v>
      </c>
      <c r="F113" s="46" t="s">
        <v>20</v>
      </c>
      <c r="H113" s="26"/>
      <c r="I113" s="5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9" customFormat="1" ht="15">
      <c r="B114" s="43">
        <v>44252</v>
      </c>
      <c r="C114" s="44" t="s">
        <v>116</v>
      </c>
      <c r="D114" s="45">
        <v>500</v>
      </c>
      <c r="E114" s="26" t="s">
        <v>17</v>
      </c>
      <c r="F114" s="46" t="s">
        <v>20</v>
      </c>
      <c r="H114" s="26"/>
      <c r="I114" s="53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9" customFormat="1" ht="15">
      <c r="B115" s="43">
        <v>44252</v>
      </c>
      <c r="C115" s="9" t="s">
        <v>117</v>
      </c>
      <c r="D115" s="23">
        <v>1100</v>
      </c>
      <c r="E115" s="26" t="s">
        <v>17</v>
      </c>
      <c r="F115" s="46" t="s">
        <v>20</v>
      </c>
      <c r="H115" s="26"/>
      <c r="I115" s="53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9" customFormat="1" ht="15">
      <c r="B116" s="43">
        <v>44252</v>
      </c>
      <c r="C116" s="9" t="s">
        <v>118</v>
      </c>
      <c r="D116" s="23">
        <v>500</v>
      </c>
      <c r="E116" s="26" t="s">
        <v>17</v>
      </c>
      <c r="F116" s="46" t="s">
        <v>20</v>
      </c>
      <c r="H116" s="26"/>
      <c r="I116" s="53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9" customFormat="1" ht="15">
      <c r="B117" s="43">
        <v>44252</v>
      </c>
      <c r="C117" s="9" t="s">
        <v>119</v>
      </c>
      <c r="D117" s="23">
        <v>500</v>
      </c>
      <c r="E117" s="26" t="s">
        <v>17</v>
      </c>
      <c r="F117" s="46" t="s">
        <v>20</v>
      </c>
      <c r="H117" s="26"/>
      <c r="I117" s="53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9" customFormat="1" ht="15">
      <c r="B118" s="43">
        <v>44252</v>
      </c>
      <c r="C118" s="9" t="s">
        <v>120</v>
      </c>
      <c r="D118" s="23">
        <v>2000</v>
      </c>
      <c r="E118" s="26" t="s">
        <v>17</v>
      </c>
      <c r="F118" s="46" t="s">
        <v>20</v>
      </c>
      <c r="H118" s="26"/>
      <c r="I118" s="53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9" customFormat="1" ht="15">
      <c r="B119" s="43">
        <v>44252</v>
      </c>
      <c r="C119" s="9" t="s">
        <v>121</v>
      </c>
      <c r="D119" s="23">
        <v>700</v>
      </c>
      <c r="E119" s="26" t="s">
        <v>17</v>
      </c>
      <c r="F119" s="46" t="s">
        <v>20</v>
      </c>
      <c r="H119" s="26"/>
      <c r="I119" s="53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9" customFormat="1" ht="15">
      <c r="B120" s="43">
        <v>44252</v>
      </c>
      <c r="C120" s="44" t="s">
        <v>122</v>
      </c>
      <c r="D120" s="45">
        <v>600</v>
      </c>
      <c r="E120" s="52" t="s">
        <v>17</v>
      </c>
      <c r="F120" s="46" t="s">
        <v>20</v>
      </c>
      <c r="H120" s="26"/>
      <c r="I120" s="53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9" customFormat="1" ht="15">
      <c r="B121" s="43">
        <v>44252</v>
      </c>
      <c r="C121" s="44" t="s">
        <v>123</v>
      </c>
      <c r="D121" s="45">
        <v>600</v>
      </c>
      <c r="E121" s="52" t="s">
        <v>17</v>
      </c>
      <c r="F121" s="46" t="s">
        <v>20</v>
      </c>
      <c r="H121" s="26"/>
      <c r="I121" s="53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9" customFormat="1" ht="15">
      <c r="B122" s="43">
        <v>44252</v>
      </c>
      <c r="C122" s="44" t="s">
        <v>124</v>
      </c>
      <c r="D122" s="45">
        <v>800</v>
      </c>
      <c r="E122" s="52" t="s">
        <v>17</v>
      </c>
      <c r="F122" s="46" t="s">
        <v>20</v>
      </c>
      <c r="H122" s="26"/>
      <c r="I122" s="53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9" customFormat="1" ht="15">
      <c r="B123" s="43">
        <v>44252</v>
      </c>
      <c r="C123" s="44" t="s">
        <v>125</v>
      </c>
      <c r="D123" s="45">
        <v>800</v>
      </c>
      <c r="E123" s="52" t="s">
        <v>17</v>
      </c>
      <c r="F123" s="46" t="s">
        <v>20</v>
      </c>
      <c r="H123" s="26"/>
      <c r="I123" s="5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9" customFormat="1" ht="15">
      <c r="B124" s="43">
        <v>44252</v>
      </c>
      <c r="C124" s="44" t="s">
        <v>126</v>
      </c>
      <c r="D124" s="45">
        <v>500</v>
      </c>
      <c r="E124" s="52" t="s">
        <v>17</v>
      </c>
      <c r="F124" s="46" t="s">
        <v>20</v>
      </c>
      <c r="H124" s="26"/>
      <c r="I124" s="53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9" customFormat="1" ht="15">
      <c r="B125" s="43">
        <v>44252</v>
      </c>
      <c r="C125" s="9" t="s">
        <v>127</v>
      </c>
      <c r="D125" s="23">
        <v>1600</v>
      </c>
      <c r="E125" s="52" t="s">
        <v>17</v>
      </c>
      <c r="F125" s="46" t="s">
        <v>20</v>
      </c>
      <c r="H125" s="26"/>
      <c r="I125" s="53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9" customFormat="1" ht="15">
      <c r="B126" s="43">
        <v>44252</v>
      </c>
      <c r="C126" s="44" t="s">
        <v>128</v>
      </c>
      <c r="D126" s="45">
        <v>500</v>
      </c>
      <c r="E126" s="52" t="s">
        <v>17</v>
      </c>
      <c r="F126" s="46" t="s">
        <v>20</v>
      </c>
      <c r="H126" s="26"/>
      <c r="I126" s="53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9" customFormat="1" ht="15">
      <c r="B127" s="43">
        <v>44252</v>
      </c>
      <c r="C127" s="44" t="s">
        <v>129</v>
      </c>
      <c r="D127" s="45">
        <v>1500</v>
      </c>
      <c r="E127" s="52" t="s">
        <v>17</v>
      </c>
      <c r="F127" s="46" t="s">
        <v>20</v>
      </c>
      <c r="H127" s="26"/>
      <c r="I127" s="53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9" customFormat="1" ht="15">
      <c r="B128" s="43">
        <v>44253</v>
      </c>
      <c r="C128" s="44" t="s">
        <v>130</v>
      </c>
      <c r="D128" s="45">
        <v>1500</v>
      </c>
      <c r="E128" s="26" t="s">
        <v>17</v>
      </c>
      <c r="F128" s="46" t="s">
        <v>20</v>
      </c>
      <c r="H128" s="26"/>
      <c r="I128" s="53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9" customFormat="1" ht="15">
      <c r="B129" s="43">
        <v>44253</v>
      </c>
      <c r="C129" s="44" t="s">
        <v>131</v>
      </c>
      <c r="D129" s="45">
        <v>600</v>
      </c>
      <c r="E129" s="26" t="s">
        <v>17</v>
      </c>
      <c r="F129" s="46" t="s">
        <v>20</v>
      </c>
      <c r="H129" s="26"/>
      <c r="I129" s="53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9" customFormat="1" ht="15">
      <c r="B130" s="43">
        <v>44254</v>
      </c>
      <c r="C130" s="44" t="s">
        <v>132</v>
      </c>
      <c r="D130" s="45">
        <v>350</v>
      </c>
      <c r="E130" s="26" t="s">
        <v>17</v>
      </c>
      <c r="F130" s="46" t="s">
        <v>20</v>
      </c>
      <c r="H130" s="26"/>
      <c r="I130" s="53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9" customFormat="1" ht="15">
      <c r="B131" s="43">
        <v>44254</v>
      </c>
      <c r="C131" s="44" t="s">
        <v>133</v>
      </c>
      <c r="D131" s="45">
        <v>800</v>
      </c>
      <c r="E131" s="26" t="s">
        <v>17</v>
      </c>
      <c r="F131" s="46" t="s">
        <v>20</v>
      </c>
      <c r="H131" s="26"/>
      <c r="I131" s="53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9" customFormat="1" ht="15">
      <c r="B132" s="43">
        <v>44254</v>
      </c>
      <c r="C132" s="44" t="s">
        <v>134</v>
      </c>
      <c r="D132" s="45">
        <v>500</v>
      </c>
      <c r="E132" s="26" t="s">
        <v>17</v>
      </c>
      <c r="F132" s="46" t="s">
        <v>20</v>
      </c>
      <c r="H132" s="26"/>
      <c r="I132" s="53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9" customFormat="1" ht="15">
      <c r="B133" s="43">
        <v>44254</v>
      </c>
      <c r="C133" s="44" t="s">
        <v>135</v>
      </c>
      <c r="D133" s="45">
        <v>50</v>
      </c>
      <c r="E133" s="52" t="s">
        <v>17</v>
      </c>
      <c r="F133" s="46" t="s">
        <v>26</v>
      </c>
      <c r="H133" s="26"/>
      <c r="I133" s="5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9" customFormat="1" ht="15">
      <c r="B134" s="43">
        <v>44255</v>
      </c>
      <c r="C134" s="44" t="s">
        <v>136</v>
      </c>
      <c r="D134" s="45">
        <v>200</v>
      </c>
      <c r="E134" s="52" t="s">
        <v>17</v>
      </c>
      <c r="F134" s="46" t="s">
        <v>137</v>
      </c>
      <c r="H134" s="26"/>
      <c r="I134" s="53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9" customFormat="1" ht="15">
      <c r="B135" s="43">
        <v>44255</v>
      </c>
      <c r="C135" s="44" t="s">
        <v>138</v>
      </c>
      <c r="D135" s="45">
        <v>600</v>
      </c>
      <c r="E135" s="52" t="s">
        <v>17</v>
      </c>
      <c r="F135" s="46" t="s">
        <v>20</v>
      </c>
      <c r="H135" s="26"/>
      <c r="I135" s="53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6" ht="15">
      <c r="B136" s="54"/>
      <c r="C136" s="44"/>
      <c r="F136" s="55"/>
    </row>
    <row r="137" spans="2:6" ht="15">
      <c r="B137" s="19"/>
      <c r="C137" s="56" t="s">
        <v>139</v>
      </c>
      <c r="D137" s="57">
        <f>SUM(D12:D136)</f>
        <v>168502</v>
      </c>
      <c r="F137" s="55"/>
    </row>
    <row r="138" ht="15">
      <c r="D138" s="58"/>
    </row>
    <row r="139" ht="15">
      <c r="D139" s="58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IK21"/>
  <sheetViews>
    <sheetView workbookViewId="0" topLeftCell="A1">
      <selection activeCell="F11" sqref="F11"/>
    </sheetView>
  </sheetViews>
  <sheetFormatPr defaultColWidth="9.00390625" defaultRowHeight="14.25"/>
  <cols>
    <col min="1" max="1" width="3.50390625" style="0" customWidth="1"/>
    <col min="2" max="2" width="15.75390625" style="9" customWidth="1"/>
    <col min="3" max="3" width="45.00390625" style="9" customWidth="1"/>
    <col min="4" max="4" width="15.50390625" style="9" customWidth="1"/>
    <col min="5" max="5" width="13.00390625" style="9" customWidth="1"/>
    <col min="6" max="6" width="4.00390625" style="9" customWidth="1"/>
    <col min="7" max="245" width="9.00390625" style="9" customWidth="1"/>
    <col min="246" max="246" width="16.00390625" style="0" bestFit="1" customWidth="1"/>
    <col min="248" max="248" width="14.875" style="0" bestFit="1" customWidth="1"/>
    <col min="252" max="252" width="14.875" style="0" bestFit="1" customWidth="1"/>
  </cols>
  <sheetData>
    <row r="2" spans="2:245" s="9" customFormat="1" ht="22.5" customHeight="1">
      <c r="B2" s="14" t="s">
        <v>140</v>
      </c>
      <c r="C2" s="14"/>
      <c r="D2" s="14"/>
      <c r="E2" s="14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</row>
    <row r="3" spans="2:5" s="10" customFormat="1" ht="15">
      <c r="B3" s="17" t="s">
        <v>141</v>
      </c>
      <c r="C3" s="18" t="s">
        <v>142</v>
      </c>
      <c r="D3" s="18" t="s">
        <v>13</v>
      </c>
      <c r="E3" s="18" t="s">
        <v>14</v>
      </c>
    </row>
    <row r="4" spans="2:9" s="9" customFormat="1" ht="15">
      <c r="B4" s="19">
        <v>44232</v>
      </c>
      <c r="C4" s="9" t="s">
        <v>143</v>
      </c>
      <c r="D4" s="20">
        <v>86.31</v>
      </c>
      <c r="E4" s="9" t="s">
        <v>144</v>
      </c>
      <c r="H4" s="21"/>
      <c r="I4" s="26"/>
    </row>
    <row r="5" spans="2:9" s="9" customFormat="1" ht="15">
      <c r="B5" s="19">
        <v>44236</v>
      </c>
      <c r="C5" s="9" t="s">
        <v>145</v>
      </c>
      <c r="D5" s="20">
        <v>100</v>
      </c>
      <c r="E5" s="9" t="s">
        <v>144</v>
      </c>
      <c r="H5" s="21"/>
      <c r="I5" s="26"/>
    </row>
    <row r="6" spans="2:9" s="9" customFormat="1" ht="15">
      <c r="B6" s="19">
        <v>44252</v>
      </c>
      <c r="C6" s="9" t="s">
        <v>145</v>
      </c>
      <c r="D6" s="20">
        <v>200</v>
      </c>
      <c r="E6" s="9" t="s">
        <v>144</v>
      </c>
      <c r="H6" s="21"/>
      <c r="I6" s="26"/>
    </row>
    <row r="7" spans="2:9" s="9" customFormat="1" ht="15">
      <c r="B7" s="19">
        <v>44255</v>
      </c>
      <c r="C7" s="9" t="s">
        <v>146</v>
      </c>
      <c r="D7" s="20">
        <v>3100</v>
      </c>
      <c r="E7" s="9" t="s">
        <v>17</v>
      </c>
      <c r="H7" s="22"/>
      <c r="I7" s="26"/>
    </row>
    <row r="8" spans="2:9" s="9" customFormat="1" ht="15">
      <c r="B8" s="19">
        <v>44255</v>
      </c>
      <c r="C8" s="9" t="s">
        <v>147</v>
      </c>
      <c r="D8" s="20">
        <v>4500</v>
      </c>
      <c r="E8" s="9" t="s">
        <v>144</v>
      </c>
      <c r="H8" s="21"/>
      <c r="I8" s="26"/>
    </row>
    <row r="9" spans="2:9" s="9" customFormat="1" ht="15">
      <c r="B9" s="19">
        <v>44255</v>
      </c>
      <c r="C9" s="9" t="s">
        <v>148</v>
      </c>
      <c r="D9" s="23">
        <v>20</v>
      </c>
      <c r="E9" s="9" t="s">
        <v>144</v>
      </c>
      <c r="H9" s="21"/>
      <c r="I9" s="26"/>
    </row>
    <row r="10" spans="2:4" s="9" customFormat="1" ht="15">
      <c r="B10" s="19"/>
      <c r="D10" s="23"/>
    </row>
    <row r="11" spans="3:4" ht="15">
      <c r="C11" s="24" t="s">
        <v>149</v>
      </c>
      <c r="D11" s="25">
        <f>SUM(D4:D10)</f>
        <v>8006.3099999999995</v>
      </c>
    </row>
    <row r="12" ht="15">
      <c r="D12" s="23"/>
    </row>
    <row r="13" spans="4:5" ht="15">
      <c r="D13" s="22"/>
      <c r="E13" s="26"/>
    </row>
    <row r="14" spans="4:5" ht="15">
      <c r="D14" s="21"/>
      <c r="E14" s="26"/>
    </row>
    <row r="15" spans="4:5" ht="15">
      <c r="D15" s="22"/>
      <c r="E15" s="26"/>
    </row>
    <row r="16" spans="4:5" ht="15">
      <c r="D16" s="21"/>
      <c r="E16" s="26"/>
    </row>
    <row r="17" spans="4:5" ht="15">
      <c r="D17" s="22"/>
      <c r="E17" s="26"/>
    </row>
    <row r="18" spans="4:5" ht="15">
      <c r="D18" s="22"/>
      <c r="E18" s="26"/>
    </row>
    <row r="19" spans="4:5" ht="15">
      <c r="D19" s="22"/>
      <c r="E19" s="26"/>
    </row>
    <row r="20" spans="4:5" ht="15">
      <c r="D20" s="22"/>
      <c r="E20" s="26"/>
    </row>
    <row r="21" ht="15">
      <c r="D21" s="23"/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">
      <selection activeCell="J34" sqref="J34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150</v>
      </c>
      <c r="B1" s="4"/>
      <c r="C1" s="4"/>
      <c r="D1" s="4"/>
      <c r="E1" s="4"/>
      <c r="F1" s="4"/>
    </row>
    <row r="2" ht="18.75" customHeight="1">
      <c r="A2" s="5" t="s">
        <v>151</v>
      </c>
    </row>
    <row r="3" ht="15">
      <c r="A3" s="6" t="s">
        <v>152</v>
      </c>
    </row>
    <row r="4" ht="15">
      <c r="A4" s="7" t="s">
        <v>153</v>
      </c>
    </row>
    <row r="5" spans="1:6" ht="15">
      <c r="A5" s="8" t="s">
        <v>154</v>
      </c>
      <c r="B5" s="9"/>
      <c r="C5" s="9"/>
      <c r="D5" s="9"/>
      <c r="F5" s="9"/>
    </row>
    <row r="6" spans="1:6" ht="15">
      <c r="A6" s="10" t="s">
        <v>155</v>
      </c>
      <c r="B6" s="9"/>
      <c r="C6" s="9"/>
      <c r="D6" s="9"/>
      <c r="F6" s="9"/>
    </row>
    <row r="7" spans="1:6" ht="15">
      <c r="A7" s="10" t="s">
        <v>156</v>
      </c>
      <c r="B7" s="9"/>
      <c r="C7" s="9"/>
      <c r="D7" s="9"/>
      <c r="F7" s="9"/>
    </row>
    <row r="8" spans="1:6" ht="15">
      <c r="A8" s="10"/>
      <c r="B8" s="9"/>
      <c r="C8" s="9"/>
      <c r="D8" s="9"/>
      <c r="F8" s="9"/>
    </row>
    <row r="9" ht="15">
      <c r="A9" s="11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4" ht="19.5" customHeight="1">
      <c r="A14" s="5" t="s">
        <v>161</v>
      </c>
    </row>
    <row r="15" ht="15">
      <c r="A15" t="s">
        <v>162</v>
      </c>
    </row>
    <row r="16" ht="15">
      <c r="A16" t="s">
        <v>163</v>
      </c>
    </row>
    <row r="17" ht="15">
      <c r="A17" t="s">
        <v>164</v>
      </c>
    </row>
    <row r="19" ht="15">
      <c r="A19" s="12" t="s">
        <v>165</v>
      </c>
    </row>
    <row r="20" ht="15">
      <c r="A20" s="12" t="s">
        <v>166</v>
      </c>
    </row>
    <row r="21" ht="15">
      <c r="A21" s="12"/>
    </row>
    <row r="22" ht="19.5" customHeight="1">
      <c r="A22" s="5" t="s">
        <v>167</v>
      </c>
    </row>
    <row r="23" ht="15">
      <c r="A23" t="s">
        <v>168</v>
      </c>
    </row>
    <row r="24" ht="15">
      <c r="A24" t="s">
        <v>169</v>
      </c>
    </row>
    <row r="25" ht="15">
      <c r="A25" t="s">
        <v>170</v>
      </c>
    </row>
    <row r="26" ht="15">
      <c r="A26" t="s">
        <v>171</v>
      </c>
    </row>
    <row r="27" ht="15">
      <c r="A27" t="s">
        <v>172</v>
      </c>
    </row>
    <row r="28" ht="15">
      <c r="A28" t="s">
        <v>173</v>
      </c>
    </row>
    <row r="30" s="1" customFormat="1" ht="15">
      <c r="A30" s="13" t="s">
        <v>174</v>
      </c>
    </row>
    <row r="31" spans="1:6" s="2" customFormat="1" ht="15">
      <c r="A31" s="3" t="s">
        <v>175</v>
      </c>
      <c r="B31" s="1"/>
      <c r="C31" s="1"/>
      <c r="D31" s="1"/>
      <c r="E31" s="1"/>
      <c r="F31" s="1"/>
    </row>
    <row r="32" spans="1:6" s="3" customFormat="1" ht="15">
      <c r="A32" s="3" t="s">
        <v>176</v>
      </c>
      <c r="B32" s="2"/>
      <c r="C32" s="2"/>
      <c r="D32" s="2"/>
      <c r="E32" s="1"/>
      <c r="F32" s="1"/>
    </row>
    <row r="33" ht="15">
      <c r="A33" s="7" t="s">
        <v>177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2021-03-06T12:41:13Z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