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<sst xmlns="http://schemas.openxmlformats.org/spreadsheetml/2006/main" count="231" uniqueCount="117">
  <si>
    <t>童蒙2020年十月份财务明细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</si>
  <si>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</si>
  <si>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</si>
  <si>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</si>
  <si>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</si>
  <si>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</si>
  <si>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</si>
  <si>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</si>
  <si>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</si>
  <si>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</si>
  <si>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童蒙2020年十月捐赠收入明细</t>
  </si>
  <si>
    <t>时  间</t>
  </si>
  <si>
    <t>捐赠人</t>
  </si>
  <si>
    <t>金  额</t>
  </si>
  <si>
    <t>类  别</t>
  </si>
  <si>
    <t>捐款方向</t>
  </si>
  <si>
    <t>淑芬</t>
  </si>
  <si>
    <t>限定性</t>
  </si>
  <si>
    <t>童蒙公益事业</t>
  </si>
  <si>
    <t>龚先生</t>
  </si>
  <si>
    <t>童蒙国学经典</t>
  </si>
  <si>
    <t>吴达</t>
  </si>
  <si>
    <t>经书助印流通</t>
  </si>
  <si>
    <t>南京奥拓电子</t>
  </si>
  <si>
    <t>定向资助学生</t>
  </si>
  <si>
    <t>周晓英</t>
  </si>
  <si>
    <t>李家卉</t>
  </si>
  <si>
    <t>吴文萍</t>
  </si>
  <si>
    <t>杨文华</t>
  </si>
  <si>
    <t>荆扉</t>
  </si>
  <si>
    <t>张欢</t>
  </si>
  <si>
    <t>施海生</t>
  </si>
  <si>
    <t>王圣然</t>
  </si>
  <si>
    <t>夏勇</t>
  </si>
  <si>
    <t>黄菊</t>
  </si>
  <si>
    <t>丁雪</t>
  </si>
  <si>
    <t>李丽丽</t>
  </si>
  <si>
    <t>王朝霞</t>
  </si>
  <si>
    <t>欢喜</t>
  </si>
  <si>
    <t>杨袭</t>
  </si>
  <si>
    <t>赵伟香</t>
  </si>
  <si>
    <t>商晓飞</t>
  </si>
  <si>
    <t>吴柱</t>
  </si>
  <si>
    <t>程朔昕</t>
  </si>
  <si>
    <t>桃子</t>
  </si>
  <si>
    <t>朱新欣</t>
  </si>
  <si>
    <t>夏谦成</t>
  </si>
  <si>
    <t>韩小红</t>
  </si>
  <si>
    <t>张雪如</t>
  </si>
  <si>
    <t>沈建</t>
  </si>
  <si>
    <t>冯瀚文</t>
  </si>
  <si>
    <t>单美璇</t>
  </si>
  <si>
    <t>青格尔</t>
  </si>
  <si>
    <t>清心</t>
  </si>
  <si>
    <t>杨艳玲</t>
  </si>
  <si>
    <t>舒卷</t>
  </si>
  <si>
    <t>林泽凯、林姝含</t>
  </si>
  <si>
    <t>华慧娟合家</t>
  </si>
  <si>
    <t>张洁</t>
  </si>
  <si>
    <t>黄小师</t>
  </si>
  <si>
    <t>付桂</t>
  </si>
  <si>
    <t>徐子涵</t>
  </si>
  <si>
    <t>周琴丽</t>
  </si>
  <si>
    <t>无为</t>
  </si>
  <si>
    <t>持心向暖</t>
  </si>
  <si>
    <t>淮军律师事务所</t>
  </si>
  <si>
    <t>熊英</t>
  </si>
  <si>
    <t>李莉敏</t>
  </si>
  <si>
    <t>左西乡村教师发展</t>
  </si>
  <si>
    <t>*栋(392***@qq.com)</t>
  </si>
  <si>
    <t>非限定性</t>
  </si>
  <si>
    <t>童蒙机构建设</t>
  </si>
  <si>
    <t>当月捐款合计：</t>
  </si>
  <si>
    <t>童蒙2020年十月支出明细</t>
  </si>
  <si>
    <t>日  期</t>
  </si>
  <si>
    <t>摘  要</t>
  </si>
  <si>
    <t>2020秋季学期资助款发放-中学21名</t>
  </si>
  <si>
    <t>2020秋季学期资助款发放-成武45名</t>
  </si>
  <si>
    <t>2020秋季学期资助款发放-高校学生4名</t>
  </si>
  <si>
    <t>成武地区回访路费-公益交流会及资助款发放</t>
  </si>
  <si>
    <t>童蒙办公网络通信202009</t>
  </si>
  <si>
    <t>全职工作人员工资发放-202009</t>
  </si>
  <si>
    <t>2020秋季学期资助款发放-陇南礼县7名</t>
  </si>
  <si>
    <t>前往四川凉山昭觉走访单程路费</t>
  </si>
  <si>
    <t>2020秋季学期资助款发放-昭觉拖都小学19名</t>
  </si>
  <si>
    <t>项目工作人员工资-202010</t>
  </si>
  <si>
    <t>左西乡村教师生活补助发放-202010</t>
  </si>
  <si>
    <t>对公账号网银转账费用202010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</si>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</sst>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4" fillId="0" borderId="0">
      <alignment vertical="center"/>
      <protection/>
    </xf>
    <xf numFmtId="0" fontId="30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4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4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4" fillId="0" borderId="0">
      <alignment vertical="center"/>
      <protection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4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5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4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4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4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4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31" fontId="0" fillId="0" borderId="0" xfId="0" applyNumberFormat="1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67"/>
  <sheetViews>
    <sheetView tabSelected="1" workbookViewId="0" topLeftCell="A1">
      <selection activeCell="G65" sqref="G65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28" t="s">
        <v>0</v>
      </c>
      <c r="C2" s="29"/>
      <c r="D2" s="29"/>
      <c r="E2" s="29"/>
      <c r="F2" s="29"/>
    </row>
    <row r="3" spans="2:6" ht="17.25">
      <c r="B3" s="30" t="s">
        <v>1</v>
      </c>
      <c r="C3" s="30"/>
      <c r="D3" s="30"/>
      <c r="E3" s="30"/>
      <c r="F3" s="30"/>
    </row>
    <row r="4" spans="2:6" ht="15">
      <c r="B4" s="31"/>
      <c r="C4" s="32" t="s">
        <v>2</v>
      </c>
      <c r="D4" s="32" t="s">
        <v>3</v>
      </c>
      <c r="E4" s="32" t="s">
        <v>4</v>
      </c>
      <c r="F4" s="32" t="s">
        <v>5</v>
      </c>
    </row>
    <row r="5" spans="2:6" ht="15">
      <c r="B5" s="33" t="s">
        <v>6</v>
      </c>
      <c r="C5" s="34">
        <v>199822.21</v>
      </c>
      <c r="D5" s="35">
        <v>38600</v>
      </c>
      <c r="E5" s="36">
        <v>71300</v>
      </c>
      <c r="F5" s="34">
        <f>C5+D5-E5</f>
        <v>167122.21</v>
      </c>
    </row>
    <row r="6" spans="2:6" ht="15">
      <c r="B6" s="33" t="s">
        <v>7</v>
      </c>
      <c r="C6" s="34">
        <v>52755.11</v>
      </c>
      <c r="D6" s="35">
        <v>1000</v>
      </c>
      <c r="E6" s="36">
        <v>9152</v>
      </c>
      <c r="F6" s="34">
        <f aca="true" t="shared" si="0" ref="F5:F7">C6+D6-E6</f>
        <v>44603.11</v>
      </c>
    </row>
    <row r="7" spans="2:6" ht="15">
      <c r="B7" s="37" t="s">
        <v>8</v>
      </c>
      <c r="C7" s="38">
        <f>SUM(C5:C6)</f>
        <v>252577.32</v>
      </c>
      <c r="D7" s="38">
        <f>SUM(D5:D6)</f>
        <v>39600</v>
      </c>
      <c r="E7" s="38">
        <f>SUM(E5:E6)</f>
        <v>80452</v>
      </c>
      <c r="F7" s="39">
        <f t="shared" si="0"/>
        <v>211725.32</v>
      </c>
    </row>
    <row r="8" ht="15">
      <c r="B8" s="40" t="s">
        <v>9</v>
      </c>
    </row>
    <row r="9" ht="12" customHeight="1"/>
    <row r="10" spans="2:6" s="27" customFormat="1" ht="20.25">
      <c r="B10" s="14" t="s">
        <v>10</v>
      </c>
      <c r="C10" s="14"/>
      <c r="D10" s="14"/>
      <c r="E10" s="14"/>
      <c r="F10" s="14"/>
    </row>
    <row r="11" spans="2:6" ht="15">
      <c r="B11" s="41" t="s">
        <v>11</v>
      </c>
      <c r="C11" s="41" t="s">
        <v>12</v>
      </c>
      <c r="D11" s="41" t="s">
        <v>13</v>
      </c>
      <c r="E11" s="42" t="s">
        <v>14</v>
      </c>
      <c r="F11" s="41" t="s">
        <v>15</v>
      </c>
    </row>
    <row r="12" spans="2:256" s="9" customFormat="1" ht="15">
      <c r="B12" s="19">
        <v>44105</v>
      </c>
      <c r="C12" s="43" t="s">
        <v>16</v>
      </c>
      <c r="D12" s="21">
        <v>100</v>
      </c>
      <c r="E12" s="25" t="s">
        <v>17</v>
      </c>
      <c r="F12" s="44" t="s">
        <v>18</v>
      </c>
      <c r="H12" s="25"/>
      <c r="I12" s="53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3">
        <v>44106</v>
      </c>
      <c r="C13" s="45" t="s">
        <v>19</v>
      </c>
      <c r="D13" s="21">
        <v>200</v>
      </c>
      <c r="E13" s="25" t="s">
        <v>17</v>
      </c>
      <c r="F13" s="44" t="s">
        <v>20</v>
      </c>
      <c r="H13" s="25"/>
      <c r="I13" s="5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3">
        <v>44109</v>
      </c>
      <c r="C14" s="45" t="s">
        <v>21</v>
      </c>
      <c r="D14" s="46">
        <v>100</v>
      </c>
      <c r="E14" s="47" t="s">
        <v>17</v>
      </c>
      <c r="F14" s="48" t="s">
        <v>22</v>
      </c>
      <c r="H14" s="25"/>
      <c r="I14" s="53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3">
        <v>44116</v>
      </c>
      <c r="C15" s="45" t="s">
        <v>23</v>
      </c>
      <c r="D15" s="46">
        <v>500</v>
      </c>
      <c r="E15" s="25" t="s">
        <v>17</v>
      </c>
      <c r="F15" s="44" t="s">
        <v>24</v>
      </c>
      <c r="H15" s="25"/>
      <c r="I15" s="53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3">
        <v>44122</v>
      </c>
      <c r="C16" s="45" t="s">
        <v>25</v>
      </c>
      <c r="D16" s="21">
        <v>200</v>
      </c>
      <c r="E16" s="25" t="s">
        <v>17</v>
      </c>
      <c r="F16" s="44" t="s">
        <v>18</v>
      </c>
      <c r="H16" s="25"/>
      <c r="I16" s="53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3">
        <v>44122</v>
      </c>
      <c r="C17" s="45" t="s">
        <v>26</v>
      </c>
      <c r="D17" s="46">
        <v>300</v>
      </c>
      <c r="E17" s="47" t="s">
        <v>17</v>
      </c>
      <c r="F17" s="48" t="s">
        <v>18</v>
      </c>
      <c r="H17" s="25"/>
      <c r="I17" s="53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3">
        <v>44124</v>
      </c>
      <c r="C18" s="45" t="s">
        <v>27</v>
      </c>
      <c r="D18" s="46">
        <v>6100</v>
      </c>
      <c r="E18" s="25" t="s">
        <v>17</v>
      </c>
      <c r="F18" s="44" t="s">
        <v>24</v>
      </c>
      <c r="H18" s="25"/>
      <c r="I18" s="53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3">
        <v>44125</v>
      </c>
      <c r="C19" s="45" t="s">
        <v>28</v>
      </c>
      <c r="D19" s="46">
        <v>1000</v>
      </c>
      <c r="E19" s="25" t="s">
        <v>17</v>
      </c>
      <c r="F19" s="44" t="s">
        <v>24</v>
      </c>
      <c r="H19" s="25"/>
      <c r="I19" s="53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43">
        <v>44125</v>
      </c>
      <c r="C20" s="45" t="s">
        <v>29</v>
      </c>
      <c r="D20" s="46">
        <v>1000</v>
      </c>
      <c r="E20" s="25" t="s">
        <v>17</v>
      </c>
      <c r="F20" s="44" t="s">
        <v>24</v>
      </c>
      <c r="H20" s="25"/>
      <c r="I20" s="53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43">
        <v>44125</v>
      </c>
      <c r="C21" s="45" t="s">
        <v>30</v>
      </c>
      <c r="D21" s="46">
        <v>500</v>
      </c>
      <c r="E21" s="25" t="s">
        <v>17</v>
      </c>
      <c r="F21" s="44" t="s">
        <v>24</v>
      </c>
      <c r="H21" s="25"/>
      <c r="I21" s="53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43">
        <v>44125</v>
      </c>
      <c r="C22" s="45" t="s">
        <v>31</v>
      </c>
      <c r="D22" s="46">
        <v>2200</v>
      </c>
      <c r="E22" s="25" t="s">
        <v>17</v>
      </c>
      <c r="F22" s="44" t="s">
        <v>24</v>
      </c>
      <c r="H22" s="25"/>
      <c r="I22" s="53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43">
        <v>44125</v>
      </c>
      <c r="C23" s="45" t="s">
        <v>32</v>
      </c>
      <c r="D23" s="46">
        <v>1000</v>
      </c>
      <c r="E23" s="25" t="s">
        <v>17</v>
      </c>
      <c r="F23" s="44" t="s">
        <v>24</v>
      </c>
      <c r="H23" s="25"/>
      <c r="I23" s="5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43">
        <v>44131</v>
      </c>
      <c r="C24" s="45" t="s">
        <v>33</v>
      </c>
      <c r="D24" s="46">
        <v>400</v>
      </c>
      <c r="E24" s="25" t="s">
        <v>17</v>
      </c>
      <c r="F24" s="44" t="s">
        <v>18</v>
      </c>
      <c r="H24" s="25"/>
      <c r="I24" s="53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43">
        <v>44132</v>
      </c>
      <c r="C25" s="45" t="s">
        <v>34</v>
      </c>
      <c r="D25" s="46">
        <v>500</v>
      </c>
      <c r="E25" s="25" t="s">
        <v>17</v>
      </c>
      <c r="F25" s="44" t="s">
        <v>24</v>
      </c>
      <c r="H25" s="25"/>
      <c r="I25" s="53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43">
        <v>44132</v>
      </c>
      <c r="C26" s="45" t="s">
        <v>35</v>
      </c>
      <c r="D26" s="46">
        <v>500</v>
      </c>
      <c r="E26" s="25" t="s">
        <v>17</v>
      </c>
      <c r="F26" s="44" t="s">
        <v>24</v>
      </c>
      <c r="H26" s="25"/>
      <c r="I26" s="53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43">
        <v>44132</v>
      </c>
      <c r="C27" s="45" t="s">
        <v>36</v>
      </c>
      <c r="D27" s="46">
        <v>500</v>
      </c>
      <c r="E27" s="25" t="s">
        <v>17</v>
      </c>
      <c r="F27" s="44" t="s">
        <v>24</v>
      </c>
      <c r="H27" s="25"/>
      <c r="I27" s="53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43">
        <v>44132</v>
      </c>
      <c r="C28" s="45" t="s">
        <v>37</v>
      </c>
      <c r="D28" s="46">
        <v>500</v>
      </c>
      <c r="E28" s="25" t="s">
        <v>17</v>
      </c>
      <c r="F28" s="44" t="s">
        <v>24</v>
      </c>
      <c r="H28" s="25"/>
      <c r="I28" s="53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43">
        <v>44132</v>
      </c>
      <c r="C29" s="45" t="s">
        <v>38</v>
      </c>
      <c r="D29" s="46">
        <v>500</v>
      </c>
      <c r="E29" s="25" t="s">
        <v>17</v>
      </c>
      <c r="F29" s="44" t="s">
        <v>24</v>
      </c>
      <c r="H29" s="25"/>
      <c r="I29" s="53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43">
        <v>44132</v>
      </c>
      <c r="C30" s="45" t="s">
        <v>39</v>
      </c>
      <c r="D30" s="46">
        <v>500</v>
      </c>
      <c r="E30" s="25" t="s">
        <v>17</v>
      </c>
      <c r="F30" s="44" t="s">
        <v>24</v>
      </c>
      <c r="H30" s="25"/>
      <c r="I30" s="53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5">
      <c r="B31" s="43">
        <v>44132</v>
      </c>
      <c r="C31" s="45" t="s">
        <v>40</v>
      </c>
      <c r="D31" s="46">
        <v>1000</v>
      </c>
      <c r="E31" s="25" t="s">
        <v>17</v>
      </c>
      <c r="F31" s="44" t="s">
        <v>24</v>
      </c>
      <c r="H31" s="25"/>
      <c r="I31" s="53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5">
      <c r="B32" s="43">
        <v>44132</v>
      </c>
      <c r="C32" s="45" t="s">
        <v>41</v>
      </c>
      <c r="D32" s="46">
        <v>1000</v>
      </c>
      <c r="E32" s="25" t="s">
        <v>17</v>
      </c>
      <c r="F32" s="44" t="s">
        <v>24</v>
      </c>
      <c r="H32" s="25"/>
      <c r="I32" s="53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5">
      <c r="B33" s="43">
        <v>44132</v>
      </c>
      <c r="C33" s="45" t="s">
        <v>42</v>
      </c>
      <c r="D33" s="46">
        <v>500</v>
      </c>
      <c r="E33" s="25" t="s">
        <v>17</v>
      </c>
      <c r="F33" s="44" t="s">
        <v>24</v>
      </c>
      <c r="H33" s="25"/>
      <c r="I33" s="5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5">
      <c r="B34" s="43">
        <v>44132</v>
      </c>
      <c r="C34" s="45" t="s">
        <v>43</v>
      </c>
      <c r="D34" s="46">
        <v>500</v>
      </c>
      <c r="E34" s="25" t="s">
        <v>17</v>
      </c>
      <c r="F34" s="44" t="s">
        <v>24</v>
      </c>
      <c r="H34" s="25"/>
      <c r="I34" s="53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5">
      <c r="B35" s="43">
        <v>44132</v>
      </c>
      <c r="C35" s="45" t="s">
        <v>44</v>
      </c>
      <c r="D35" s="46">
        <v>500</v>
      </c>
      <c r="E35" s="25" t="s">
        <v>17</v>
      </c>
      <c r="F35" s="44" t="s">
        <v>24</v>
      </c>
      <c r="H35" s="25"/>
      <c r="I35" s="53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5">
      <c r="B36" s="43">
        <v>44132</v>
      </c>
      <c r="C36" s="45" t="s">
        <v>45</v>
      </c>
      <c r="D36" s="46">
        <v>100</v>
      </c>
      <c r="E36" s="25" t="s">
        <v>17</v>
      </c>
      <c r="F36" s="44" t="s">
        <v>18</v>
      </c>
      <c r="H36" s="25"/>
      <c r="I36" s="53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5">
      <c r="B37" s="43">
        <v>44132</v>
      </c>
      <c r="C37" s="45" t="s">
        <v>46</v>
      </c>
      <c r="D37" s="46">
        <v>1000</v>
      </c>
      <c r="E37" s="25" t="s">
        <v>17</v>
      </c>
      <c r="F37" s="44" t="s">
        <v>24</v>
      </c>
      <c r="H37" s="25"/>
      <c r="I37" s="53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5">
      <c r="B38" s="43">
        <v>44132</v>
      </c>
      <c r="C38" s="45" t="s">
        <v>47</v>
      </c>
      <c r="D38" s="46">
        <v>500</v>
      </c>
      <c r="E38" s="25" t="s">
        <v>17</v>
      </c>
      <c r="F38" s="44" t="s">
        <v>24</v>
      </c>
      <c r="H38" s="25"/>
      <c r="I38" s="53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5">
      <c r="B39" s="43">
        <v>44133</v>
      </c>
      <c r="C39" s="45" t="s">
        <v>48</v>
      </c>
      <c r="D39" s="46">
        <v>1000</v>
      </c>
      <c r="E39" s="25" t="s">
        <v>17</v>
      </c>
      <c r="F39" s="44" t="s">
        <v>24</v>
      </c>
      <c r="H39" s="25"/>
      <c r="I39" s="53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5">
      <c r="B40" s="43">
        <v>44133</v>
      </c>
      <c r="C40" s="45" t="s">
        <v>49</v>
      </c>
      <c r="D40" s="46">
        <v>500</v>
      </c>
      <c r="E40" s="25" t="s">
        <v>17</v>
      </c>
      <c r="F40" s="44" t="s">
        <v>24</v>
      </c>
      <c r="H40" s="25"/>
      <c r="I40" s="53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5">
      <c r="B41" s="43">
        <v>44133</v>
      </c>
      <c r="C41" s="45" t="s">
        <v>50</v>
      </c>
      <c r="D41" s="46">
        <v>500</v>
      </c>
      <c r="E41" s="25" t="s">
        <v>17</v>
      </c>
      <c r="F41" s="44" t="s">
        <v>24</v>
      </c>
      <c r="H41" s="25"/>
      <c r="I41" s="53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5">
      <c r="B42" s="43">
        <v>44134</v>
      </c>
      <c r="C42" s="45" t="s">
        <v>51</v>
      </c>
      <c r="D42" s="46">
        <v>500</v>
      </c>
      <c r="E42" s="25" t="s">
        <v>17</v>
      </c>
      <c r="F42" s="44" t="s">
        <v>24</v>
      </c>
      <c r="H42" s="25"/>
      <c r="I42" s="53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5">
      <c r="B43" s="43">
        <v>44134</v>
      </c>
      <c r="C43" s="49" t="s">
        <v>52</v>
      </c>
      <c r="D43" s="46">
        <v>1000</v>
      </c>
      <c r="E43" s="25" t="s">
        <v>17</v>
      </c>
      <c r="F43" s="44" t="s">
        <v>18</v>
      </c>
      <c r="H43" s="25"/>
      <c r="I43" s="5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5">
      <c r="B44" s="43">
        <v>44134</v>
      </c>
      <c r="C44" s="49" t="s">
        <v>53</v>
      </c>
      <c r="D44" s="46">
        <v>100</v>
      </c>
      <c r="E44" s="25" t="s">
        <v>17</v>
      </c>
      <c r="F44" s="44" t="s">
        <v>18</v>
      </c>
      <c r="H44" s="25"/>
      <c r="I44" s="53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5">
      <c r="B45" s="43">
        <v>44134</v>
      </c>
      <c r="C45" s="49" t="s">
        <v>27</v>
      </c>
      <c r="D45" s="46">
        <v>5000</v>
      </c>
      <c r="E45" s="25" t="s">
        <v>17</v>
      </c>
      <c r="F45" s="44" t="s">
        <v>18</v>
      </c>
      <c r="H45" s="25"/>
      <c r="I45" s="53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" customFormat="1" ht="15">
      <c r="B46" s="43">
        <v>44134</v>
      </c>
      <c r="C46" s="49" t="s">
        <v>19</v>
      </c>
      <c r="D46" s="46">
        <v>100</v>
      </c>
      <c r="E46" s="25" t="s">
        <v>17</v>
      </c>
      <c r="F46" s="44" t="s">
        <v>18</v>
      </c>
      <c r="H46" s="25"/>
      <c r="I46" s="53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" customFormat="1" ht="15">
      <c r="B47" s="43">
        <v>44134</v>
      </c>
      <c r="C47" s="49" t="s">
        <v>54</v>
      </c>
      <c r="D47" s="46">
        <v>100</v>
      </c>
      <c r="E47" s="25" t="s">
        <v>17</v>
      </c>
      <c r="F47" s="44" t="s">
        <v>18</v>
      </c>
      <c r="H47" s="25"/>
      <c r="I47" s="53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" customFormat="1" ht="15">
      <c r="B48" s="43">
        <v>44134</v>
      </c>
      <c r="C48" s="49" t="s">
        <v>55</v>
      </c>
      <c r="D48" s="46">
        <v>100</v>
      </c>
      <c r="E48" s="25" t="s">
        <v>17</v>
      </c>
      <c r="F48" s="44" t="s">
        <v>18</v>
      </c>
      <c r="H48" s="25"/>
      <c r="I48" s="53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" customFormat="1" ht="15">
      <c r="B49" s="43">
        <v>44134</v>
      </c>
      <c r="C49" s="49" t="s">
        <v>56</v>
      </c>
      <c r="D49" s="46">
        <v>300</v>
      </c>
      <c r="E49" s="25" t="s">
        <v>17</v>
      </c>
      <c r="F49" s="44" t="s">
        <v>18</v>
      </c>
      <c r="H49" s="25"/>
      <c r="I49" s="53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" customFormat="1" ht="15">
      <c r="B50" s="43">
        <v>44134</v>
      </c>
      <c r="C50" s="49" t="s">
        <v>57</v>
      </c>
      <c r="D50" s="46">
        <v>100</v>
      </c>
      <c r="E50" s="25" t="s">
        <v>17</v>
      </c>
      <c r="F50" s="44" t="s">
        <v>18</v>
      </c>
      <c r="H50" s="25"/>
      <c r="I50" s="53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" customFormat="1" ht="15">
      <c r="B51" s="43">
        <v>44134</v>
      </c>
      <c r="C51" s="49" t="s">
        <v>58</v>
      </c>
      <c r="D51" s="46">
        <v>500</v>
      </c>
      <c r="E51" s="25" t="s">
        <v>17</v>
      </c>
      <c r="F51" s="44" t="s">
        <v>18</v>
      </c>
      <c r="H51" s="25"/>
      <c r="I51" s="53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" customFormat="1" ht="15">
      <c r="B52" s="43">
        <v>44134</v>
      </c>
      <c r="C52" s="49" t="s">
        <v>59</v>
      </c>
      <c r="D52" s="46">
        <v>500</v>
      </c>
      <c r="E52" s="25" t="s">
        <v>17</v>
      </c>
      <c r="F52" s="44" t="s">
        <v>18</v>
      </c>
      <c r="H52" s="25"/>
      <c r="I52" s="53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" customFormat="1" ht="15">
      <c r="B53" s="43">
        <v>44134</v>
      </c>
      <c r="C53" s="49" t="s">
        <v>60</v>
      </c>
      <c r="D53" s="46">
        <v>300</v>
      </c>
      <c r="E53" s="25" t="s">
        <v>17</v>
      </c>
      <c r="F53" s="44" t="s">
        <v>18</v>
      </c>
      <c r="H53" s="25"/>
      <c r="I53" s="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" customFormat="1" ht="15">
      <c r="B54" s="43">
        <v>44134</v>
      </c>
      <c r="C54" s="49" t="s">
        <v>61</v>
      </c>
      <c r="D54" s="46">
        <v>500</v>
      </c>
      <c r="E54" s="25" t="s">
        <v>17</v>
      </c>
      <c r="F54" s="44" t="s">
        <v>18</v>
      </c>
      <c r="H54" s="25"/>
      <c r="I54" s="53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" customFormat="1" ht="15">
      <c r="B55" s="43">
        <v>44134</v>
      </c>
      <c r="C55" s="49" t="s">
        <v>61</v>
      </c>
      <c r="D55" s="46">
        <v>400</v>
      </c>
      <c r="E55" s="25" t="s">
        <v>17</v>
      </c>
      <c r="F55" s="44" t="s">
        <v>18</v>
      </c>
      <c r="H55" s="25"/>
      <c r="I55" s="53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" customFormat="1" ht="15">
      <c r="B56" s="43">
        <v>44134</v>
      </c>
      <c r="C56" s="49" t="s">
        <v>62</v>
      </c>
      <c r="D56" s="46">
        <v>100</v>
      </c>
      <c r="E56" s="25" t="s">
        <v>17</v>
      </c>
      <c r="F56" s="44" t="s">
        <v>18</v>
      </c>
      <c r="H56" s="25"/>
      <c r="I56" s="53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" customFormat="1" ht="15">
      <c r="B57" s="43">
        <v>44134</v>
      </c>
      <c r="C57" s="49" t="s">
        <v>63</v>
      </c>
      <c r="D57" s="46">
        <v>100</v>
      </c>
      <c r="E57" s="25" t="s">
        <v>17</v>
      </c>
      <c r="F57" s="44" t="s">
        <v>18</v>
      </c>
      <c r="H57" s="25"/>
      <c r="I57" s="53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" customFormat="1" ht="15">
      <c r="B58" s="43">
        <v>44134</v>
      </c>
      <c r="C58" s="49" t="s">
        <v>64</v>
      </c>
      <c r="D58" s="46">
        <v>500</v>
      </c>
      <c r="E58" s="25" t="s">
        <v>17</v>
      </c>
      <c r="F58" s="44" t="s">
        <v>18</v>
      </c>
      <c r="H58" s="25"/>
      <c r="I58" s="53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" customFormat="1" ht="15">
      <c r="B59" s="43">
        <v>44134</v>
      </c>
      <c r="C59" s="45" t="s">
        <v>65</v>
      </c>
      <c r="D59" s="46">
        <v>500</v>
      </c>
      <c r="E59" s="25" t="s">
        <v>17</v>
      </c>
      <c r="F59" s="44" t="s">
        <v>24</v>
      </c>
      <c r="H59" s="25"/>
      <c r="I59" s="53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" customFormat="1" ht="15">
      <c r="B60" s="43">
        <v>44134</v>
      </c>
      <c r="C60" s="50" t="s">
        <v>66</v>
      </c>
      <c r="D60" s="46">
        <v>100</v>
      </c>
      <c r="E60" s="47" t="s">
        <v>17</v>
      </c>
      <c r="F60" s="48" t="s">
        <v>18</v>
      </c>
      <c r="G60" s="25"/>
      <c r="I60" s="53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" customFormat="1" ht="15">
      <c r="B61" s="43">
        <v>44135</v>
      </c>
      <c r="C61" s="49" t="s">
        <v>67</v>
      </c>
      <c r="D61" s="46">
        <v>100</v>
      </c>
      <c r="E61" s="25" t="s">
        <v>17</v>
      </c>
      <c r="F61" s="44" t="s">
        <v>18</v>
      </c>
      <c r="H61" s="25"/>
      <c r="I61" s="53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" customFormat="1" ht="15">
      <c r="B62" s="43">
        <v>44135</v>
      </c>
      <c r="C62" s="45" t="s">
        <v>27</v>
      </c>
      <c r="D62" s="46">
        <v>4000</v>
      </c>
      <c r="E62" s="47" t="s">
        <v>17</v>
      </c>
      <c r="F62" s="48" t="s">
        <v>68</v>
      </c>
      <c r="H62" s="25"/>
      <c r="I62" s="53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" customFormat="1" ht="15">
      <c r="B63" s="43">
        <v>44135</v>
      </c>
      <c r="C63" s="45" t="s">
        <v>69</v>
      </c>
      <c r="D63" s="46">
        <v>1000</v>
      </c>
      <c r="E63" s="25" t="s">
        <v>70</v>
      </c>
      <c r="F63" s="44" t="s">
        <v>71</v>
      </c>
      <c r="H63" s="25"/>
      <c r="I63" s="5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6" ht="15">
      <c r="B64" s="51"/>
      <c r="C64" s="45"/>
      <c r="F64" s="52"/>
    </row>
    <row r="65" spans="2:6" ht="15">
      <c r="B65" s="19"/>
      <c r="C65" s="54" t="s">
        <v>72</v>
      </c>
      <c r="D65" s="55">
        <f>SUM(D12:D64)</f>
        <v>39600</v>
      </c>
      <c r="F65" s="52"/>
    </row>
    <row r="66" ht="15">
      <c r="D66" s="56"/>
    </row>
    <row r="67" ht="15">
      <c r="D67" s="56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27"/>
  <sheetViews>
    <sheetView workbookViewId="0" topLeftCell="A1">
      <selection activeCell="F17" sqref="F17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73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74</v>
      </c>
      <c r="C3" s="18" t="s">
        <v>75</v>
      </c>
      <c r="D3" s="18" t="s">
        <v>13</v>
      </c>
      <c r="E3" s="18" t="s">
        <v>14</v>
      </c>
    </row>
    <row r="4" spans="2:5" s="9" customFormat="1" ht="15">
      <c r="B4" s="19">
        <v>44106</v>
      </c>
      <c r="C4" s="9" t="s">
        <v>76</v>
      </c>
      <c r="D4" s="20">
        <v>16800</v>
      </c>
      <c r="E4" s="9" t="s">
        <v>17</v>
      </c>
    </row>
    <row r="5" spans="2:5" s="9" customFormat="1" ht="15">
      <c r="B5" s="19">
        <v>44107</v>
      </c>
      <c r="C5" s="9" t="s">
        <v>77</v>
      </c>
      <c r="D5" s="20">
        <v>30600</v>
      </c>
      <c r="E5" s="9" t="s">
        <v>17</v>
      </c>
    </row>
    <row r="6" spans="2:5" s="9" customFormat="1" ht="15">
      <c r="B6" s="19">
        <v>44107</v>
      </c>
      <c r="C6" s="9" t="s">
        <v>78</v>
      </c>
      <c r="D6" s="20">
        <v>6000</v>
      </c>
      <c r="E6" s="9" t="s">
        <v>17</v>
      </c>
    </row>
    <row r="7" spans="2:7" s="9" customFormat="1" ht="15">
      <c r="B7" s="19">
        <v>44108</v>
      </c>
      <c r="C7" s="9" t="s">
        <v>79</v>
      </c>
      <c r="D7" s="20">
        <v>503</v>
      </c>
      <c r="E7" s="9" t="s">
        <v>70</v>
      </c>
      <c r="G7"/>
    </row>
    <row r="8" spans="2:5" s="9" customFormat="1" ht="15">
      <c r="B8" s="19">
        <v>44108</v>
      </c>
      <c r="C8" s="9" t="s">
        <v>80</v>
      </c>
      <c r="D8" s="20">
        <v>179</v>
      </c>
      <c r="E8" s="9" t="s">
        <v>70</v>
      </c>
    </row>
    <row r="9" spans="2:5" s="9" customFormat="1" ht="15">
      <c r="B9" s="19">
        <v>44113</v>
      </c>
      <c r="C9" s="9" t="s">
        <v>81</v>
      </c>
      <c r="D9" s="21">
        <v>2600</v>
      </c>
      <c r="E9" s="9" t="s">
        <v>70</v>
      </c>
    </row>
    <row r="10" spans="2:5" s="9" customFormat="1" ht="15">
      <c r="B10" s="19">
        <v>44126</v>
      </c>
      <c r="C10" s="9" t="s">
        <v>82</v>
      </c>
      <c r="D10" s="20">
        <v>4400</v>
      </c>
      <c r="E10" s="9" t="s">
        <v>17</v>
      </c>
    </row>
    <row r="11" spans="2:5" s="9" customFormat="1" ht="15">
      <c r="B11" s="19">
        <v>44134</v>
      </c>
      <c r="C11" s="9" t="s">
        <v>83</v>
      </c>
      <c r="D11" s="20">
        <v>1215</v>
      </c>
      <c r="E11" s="9" t="s">
        <v>70</v>
      </c>
    </row>
    <row r="12" spans="2:5" s="9" customFormat="1" ht="15">
      <c r="B12" s="19">
        <v>44135</v>
      </c>
      <c r="C12" s="9" t="s">
        <v>84</v>
      </c>
      <c r="D12" s="20">
        <v>9500</v>
      </c>
      <c r="E12" s="9" t="s">
        <v>17</v>
      </c>
    </row>
    <row r="13" spans="2:5" s="9" customFormat="1" ht="15">
      <c r="B13" s="19">
        <v>44135</v>
      </c>
      <c r="C13" s="9" t="s">
        <v>85</v>
      </c>
      <c r="D13" s="20">
        <v>4500</v>
      </c>
      <c r="E13" s="9" t="s">
        <v>70</v>
      </c>
    </row>
    <row r="14" spans="2:5" s="9" customFormat="1" ht="15">
      <c r="B14" s="19">
        <v>44135</v>
      </c>
      <c r="C14" s="9" t="s">
        <v>86</v>
      </c>
      <c r="D14" s="21">
        <v>4000</v>
      </c>
      <c r="E14" s="9" t="s">
        <v>17</v>
      </c>
    </row>
    <row r="15" spans="2:5" s="9" customFormat="1" ht="15">
      <c r="B15" s="19">
        <v>44135</v>
      </c>
      <c r="C15" s="9" t="s">
        <v>87</v>
      </c>
      <c r="D15" s="21">
        <v>155</v>
      </c>
      <c r="E15" s="9" t="s">
        <v>70</v>
      </c>
    </row>
    <row r="16" spans="2:4" s="9" customFormat="1" ht="15">
      <c r="B16" s="19"/>
      <c r="D16" s="21"/>
    </row>
    <row r="17" spans="3:4" ht="15">
      <c r="C17" s="22" t="s">
        <v>88</v>
      </c>
      <c r="D17" s="23">
        <f>SUM(D4:D16)</f>
        <v>80452</v>
      </c>
    </row>
    <row r="18" ht="15">
      <c r="D18" s="21"/>
    </row>
    <row r="19" spans="4:5" ht="15">
      <c r="D19" s="24"/>
      <c r="E19" s="25"/>
    </row>
    <row r="20" spans="4:5" ht="15">
      <c r="D20" s="26"/>
      <c r="E20" s="25"/>
    </row>
    <row r="21" spans="4:5" ht="15">
      <c r="D21" s="24"/>
      <c r="E21" s="25"/>
    </row>
    <row r="22" spans="4:5" ht="15">
      <c r="D22" s="26"/>
      <c r="E22" s="25"/>
    </row>
    <row r="23" spans="4:5" ht="15">
      <c r="D23" s="24"/>
      <c r="E23" s="25"/>
    </row>
    <row r="24" spans="4:5" ht="15">
      <c r="D24" s="24"/>
      <c r="E24" s="25"/>
    </row>
    <row r="25" spans="4:5" ht="15">
      <c r="D25" s="24"/>
      <c r="E25" s="25"/>
    </row>
    <row r="26" spans="4:5" ht="15">
      <c r="D26" s="24"/>
      <c r="E26" s="25"/>
    </row>
    <row r="27" ht="15">
      <c r="D27" s="21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89</v>
      </c>
      <c r="B1" s="4"/>
      <c r="C1" s="4"/>
      <c r="D1" s="4"/>
      <c r="E1" s="4"/>
      <c r="F1" s="4"/>
    </row>
    <row r="2" ht="18.75" customHeight="1">
      <c r="A2" s="5" t="s">
        <v>90</v>
      </c>
    </row>
    <row r="3" ht="15">
      <c r="A3" s="6" t="s">
        <v>91</v>
      </c>
    </row>
    <row r="4" ht="15">
      <c r="A4" s="7" t="s">
        <v>92</v>
      </c>
    </row>
    <row r="5" spans="1:6" ht="15">
      <c r="A5" s="8" t="s">
        <v>93</v>
      </c>
      <c r="B5" s="9"/>
      <c r="C5" s="9"/>
      <c r="D5" s="9"/>
      <c r="F5" s="9"/>
    </row>
    <row r="6" spans="1:6" ht="15">
      <c r="A6" s="10" t="s">
        <v>94</v>
      </c>
      <c r="B6" s="9"/>
      <c r="C6" s="9"/>
      <c r="D6" s="9"/>
      <c r="F6" s="9"/>
    </row>
    <row r="7" spans="1:6" ht="15">
      <c r="A7" s="10" t="s">
        <v>95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4" ht="19.5" customHeight="1">
      <c r="A14" s="5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9" ht="15">
      <c r="A19" s="12" t="s">
        <v>104</v>
      </c>
    </row>
    <row r="20" ht="15">
      <c r="A20" s="12" t="s">
        <v>105</v>
      </c>
    </row>
    <row r="21" ht="15">
      <c r="A21" s="12"/>
    </row>
    <row r="22" ht="19.5" customHeight="1">
      <c r="A22" s="5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30" s="1" customFormat="1" ht="15">
      <c r="A30" s="13" t="s">
        <v>113</v>
      </c>
    </row>
    <row r="31" spans="1:6" s="2" customFormat="1" ht="15">
      <c r="A31" s="3" t="s">
        <v>114</v>
      </c>
      <c r="B31" s="1"/>
      <c r="C31" s="1"/>
      <c r="D31" s="1"/>
      <c r="E31" s="1"/>
      <c r="F31" s="1"/>
    </row>
    <row r="32" spans="1:6" s="3" customFormat="1" ht="15">
      <c r="A32" s="3" t="s">
        <v>115</v>
      </c>
      <c r="B32" s="2"/>
      <c r="C32" s="2"/>
      <c r="D32" s="2"/>
      <c r="E32" s="1"/>
      <c r="F32" s="1"/>
    </row>
    <row r="33" ht="15">
      <c r="A33" s="7" t="s">
        <v>116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2020-11-07T11:31:42Z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