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<sst xmlns="http://schemas.openxmlformats.org/spreadsheetml/2006/main" count="543" uniqueCount="201">
  <si>
    <t>童蒙2021年十月份财务明细</t>
  </si>
  <si>
    <t>编制单位：安徽童蒙助学服务中心    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</si>
  <si>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</si>
  <si>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</si>
  <si>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</si>
  <si>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</si>
  <si>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</si>
  <si>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</si>
  <si>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</si>
  <si>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</si>
  <si>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童蒙2021年十月捐赠收入明细</t>
  </si>
  <si>
    <t>时  间</t>
  </si>
  <si>
    <t>捐赠人</t>
  </si>
  <si>
    <t>金  额</t>
  </si>
  <si>
    <t>类  别</t>
  </si>
  <si>
    <t>捐款方向</t>
  </si>
  <si>
    <t>周晨阳</t>
  </si>
  <si>
    <t>限定性</t>
  </si>
  <si>
    <t>定向资助学生-凉山</t>
  </si>
  <si>
    <t>杨珊</t>
  </si>
  <si>
    <t>云（133***90）</t>
  </si>
  <si>
    <t>杨浩</t>
  </si>
  <si>
    <t>朱新欣</t>
  </si>
  <si>
    <t>杨文华</t>
  </si>
  <si>
    <t>小仓妈妈</t>
  </si>
  <si>
    <t>张洁</t>
  </si>
  <si>
    <t>王明</t>
  </si>
  <si>
    <t>张明星</t>
  </si>
  <si>
    <t>龚先生</t>
  </si>
  <si>
    <t>王体好</t>
  </si>
  <si>
    <t>沈建</t>
  </si>
  <si>
    <t>王朝霞</t>
  </si>
  <si>
    <t>江婷</t>
  </si>
  <si>
    <t>荆扉</t>
  </si>
  <si>
    <t>春（370***@qq.com）</t>
  </si>
  <si>
    <t>郭海朋</t>
  </si>
  <si>
    <t>定向资助学生</t>
  </si>
  <si>
    <t>一妃集团</t>
  </si>
  <si>
    <t>荆扉-潘允华</t>
  </si>
  <si>
    <t>殷智艳</t>
  </si>
  <si>
    <t>黄梅</t>
  </si>
  <si>
    <t>张俞</t>
  </si>
  <si>
    <t>唐天津</t>
  </si>
  <si>
    <t>王颖</t>
  </si>
  <si>
    <t>黄小师</t>
  </si>
  <si>
    <t>郭民生</t>
  </si>
  <si>
    <t>潘艺丹</t>
  </si>
  <si>
    <t>王圣然</t>
  </si>
  <si>
    <t>吴军</t>
  </si>
  <si>
    <t>圆缚</t>
  </si>
  <si>
    <t>杜天丽</t>
  </si>
  <si>
    <t>张静雅</t>
  </si>
  <si>
    <t>邹坤-姚宗凯</t>
  </si>
  <si>
    <t>覃晓</t>
  </si>
  <si>
    <t>吕鑫</t>
  </si>
  <si>
    <t>王颖-张姐</t>
  </si>
  <si>
    <t>陈国庆</t>
  </si>
  <si>
    <t>陈静兰</t>
  </si>
  <si>
    <t>袁宁-江涛</t>
  </si>
  <si>
    <t>曹俊喆</t>
  </si>
  <si>
    <t>郭馨阳</t>
  </si>
  <si>
    <t>童蒙公益事业</t>
  </si>
  <si>
    <t>沈晓芳</t>
  </si>
  <si>
    <t>吴文萍</t>
  </si>
  <si>
    <t>左西乡村教师发展</t>
  </si>
  <si>
    <t>方坪学生家长</t>
  </si>
  <si>
    <t>夏谦成-马天成</t>
  </si>
  <si>
    <t>陈庆影</t>
  </si>
  <si>
    <t>王泓清</t>
  </si>
  <si>
    <t>李颖</t>
  </si>
  <si>
    <t>章芳</t>
  </si>
  <si>
    <t>胡蝶</t>
  </si>
  <si>
    <t>李沁杉</t>
  </si>
  <si>
    <t>凉山学生家庭救助</t>
  </si>
  <si>
    <t>邹晶锦</t>
  </si>
  <si>
    <t>张欢</t>
  </si>
  <si>
    <t>善艾堂养生馆</t>
  </si>
  <si>
    <t>自得天佑</t>
  </si>
  <si>
    <t>李家卉</t>
  </si>
  <si>
    <t>小纯</t>
  </si>
  <si>
    <t>Gezelligheid</t>
  </si>
  <si>
    <t>自得天佑-魏</t>
  </si>
  <si>
    <t>阳光不锈</t>
  </si>
  <si>
    <t>Sometimes</t>
  </si>
  <si>
    <t>刘子莛</t>
  </si>
  <si>
    <t>赵峰</t>
  </si>
  <si>
    <t>周琴丽</t>
  </si>
  <si>
    <t>施学中、施梦茹</t>
  </si>
  <si>
    <t>季郝磊</t>
  </si>
  <si>
    <t>徐子培</t>
  </si>
  <si>
    <t>朱博</t>
  </si>
  <si>
    <t>CC-158***78</t>
  </si>
  <si>
    <t>凯薇</t>
  </si>
  <si>
    <t>凌晨的寂静</t>
  </si>
  <si>
    <t>元（*超）</t>
  </si>
  <si>
    <t>王建芳</t>
  </si>
  <si>
    <t>程梓耘</t>
  </si>
  <si>
    <t>陈念宽</t>
  </si>
  <si>
    <t>义君</t>
  </si>
  <si>
    <t>思思</t>
  </si>
  <si>
    <t>丁曼</t>
  </si>
  <si>
    <t>许良华</t>
  </si>
  <si>
    <t>王进</t>
  </si>
  <si>
    <t>明心</t>
  </si>
  <si>
    <t>张紫柔</t>
  </si>
  <si>
    <t>陶桃</t>
  </si>
  <si>
    <t>青格尔</t>
  </si>
  <si>
    <t>刘明鑫</t>
  </si>
  <si>
    <t>朱韵菂</t>
  </si>
  <si>
    <t>尚瑜</t>
  </si>
  <si>
    <t>無木</t>
  </si>
  <si>
    <t>尚瑜-杨小芳</t>
  </si>
  <si>
    <t>张丽娜</t>
  </si>
  <si>
    <t>严仕锋</t>
  </si>
  <si>
    <t>杨永军</t>
  </si>
  <si>
    <t>饶丽</t>
  </si>
  <si>
    <t>范金月</t>
  </si>
  <si>
    <t>郑雅丽</t>
  </si>
  <si>
    <t>石彩艳</t>
  </si>
  <si>
    <t>华相</t>
  </si>
  <si>
    <t>高前红</t>
  </si>
  <si>
    <t>夏义琼-卡洛思化工</t>
  </si>
  <si>
    <t>赵晶</t>
  </si>
  <si>
    <t>陆保力</t>
  </si>
  <si>
    <t>李晨苗</t>
  </si>
  <si>
    <t>张晓辉</t>
  </si>
  <si>
    <t>李晓敬</t>
  </si>
  <si>
    <t>林颖</t>
  </si>
  <si>
    <t>dyf</t>
  </si>
  <si>
    <t>黄菊</t>
  </si>
  <si>
    <t>邓烨烨</t>
  </si>
  <si>
    <t>陈文艳</t>
  </si>
  <si>
    <t>韩小红</t>
  </si>
  <si>
    <t>张鹏川</t>
  </si>
  <si>
    <t>萧珺</t>
  </si>
  <si>
    <t>见雨微尘</t>
  </si>
  <si>
    <t>徐君君</t>
  </si>
  <si>
    <t>周晓英</t>
  </si>
  <si>
    <t>熊艳梅、张春玉</t>
  </si>
  <si>
    <t>李晓波</t>
  </si>
  <si>
    <t>俞晓红</t>
  </si>
  <si>
    <t>人文学院张老师</t>
  </si>
  <si>
    <t>李晨语</t>
  </si>
  <si>
    <t>章静-郑好</t>
  </si>
  <si>
    <t>春天宝贝</t>
  </si>
  <si>
    <t>李忻晔</t>
  </si>
  <si>
    <t>王进-李光海</t>
  </si>
  <si>
    <t>章静-李大刚</t>
  </si>
  <si>
    <t>当月捐款合计：</t>
  </si>
  <si>
    <t>童蒙2021年十月支出明细</t>
  </si>
  <si>
    <t>日  期</t>
  </si>
  <si>
    <t>摘  要</t>
  </si>
  <si>
    <t>2021秋季学期学生资助款发放-昭觉大坝16名</t>
  </si>
  <si>
    <t>2021秋季学期学生资助款发放-昭觉地莫11名</t>
  </si>
  <si>
    <t>办公网络通信-充值</t>
  </si>
  <si>
    <t>非限定性</t>
  </si>
  <si>
    <t>2021秋季学期学生资助款发放-美姑九口16名</t>
  </si>
  <si>
    <t>购买学生想要的图书</t>
  </si>
  <si>
    <t>2021秋季学期学生资助款发放-布拖冕宁7名</t>
  </si>
  <si>
    <t>凉山地区回访返程路费</t>
  </si>
  <si>
    <t>凉山地区回访往返住宿费-2晚</t>
  </si>
  <si>
    <t>昭觉、美姑学生家访期间路费-13天</t>
  </si>
  <si>
    <t>书包、课外书</t>
  </si>
  <si>
    <t>2021秋季学期学生资助款发放-高校1名</t>
  </si>
  <si>
    <t>2021秋季学期学生资助款发放-黔桂5名</t>
  </si>
  <si>
    <t>2021秋季学期学生资助款发放-霍山1名</t>
  </si>
  <si>
    <t>2021秋季学期学生资助款发放-霍山4名</t>
  </si>
  <si>
    <t>乡村活动场所网络通信-202110</t>
  </si>
  <si>
    <t>2021秋季学期学生资助款发放-交口11名</t>
  </si>
  <si>
    <t>左西乡村教师生活补助发放-202110</t>
  </si>
  <si>
    <t>项目工作人员工资-202110</t>
  </si>
  <si>
    <t>对公账号网银转账费用-202110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</si>
  <si>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</si>
  <si>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</si>
  <si>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</si>
  <si>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</si>
  <si>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</si>
  <si>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</si>
  <si>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童蒙书院：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，公开课、公益人才培养计划、助印经书，致力于学生成长教育。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</si>
  <si>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</si>
  <si>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</si>
  <si>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</si>
  <si>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●捐赠单位或个人，可根据需要获取公益事业捐赠电子票据；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</si>
  <si>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</si>
  <si>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</si>
  <si>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</si>
  <si>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</si>
  <si>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</si>
  <si>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</si>
  <si>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</si>
  <si>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</si>
  <si>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</si>
  <si>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微信公众号：tongmeng69</t>
  </si>
  <si>
    <t>微博：tongmengcn</t>
  </si>
  <si>
    <t>邮箱：tongmengcn@126.com</t>
  </si>
  <si>
    <t>电话/微信：133 4929 8460</t>
  </si>
  <si>
    <t>地址：安徽省合肥市蜀山区西环中心广场</t>
  </si>
  <si>
    <t>蒙以养正·果行育德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</si>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</sst>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0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color indexed="53"/>
      <name val="楷体"/>
      <family val="3"/>
    </font>
    <font>
      <b/>
      <sz val="20"/>
      <color indexed="10"/>
      <name val="楷体_GB2312"/>
      <family val="0"/>
    </font>
    <font>
      <sz val="12"/>
      <color indexed="8"/>
      <name val="宋体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0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rgb="FFFF6600"/>
      <name val="楷体"/>
      <family val="3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6" fillId="4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38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Protection="0">
      <alignment horizontal="left" vertical="center"/>
    </xf>
    <xf numFmtId="0" fontId="19" fillId="0" borderId="0">
      <alignment vertical="center"/>
      <protection/>
    </xf>
    <xf numFmtId="0" fontId="24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0" fillId="10" borderId="0" applyNumberFormat="0" applyFont="0" applyBorder="0" applyProtection="0">
      <alignment vertical="center"/>
    </xf>
    <xf numFmtId="0" fontId="44" fillId="0" borderId="0" applyNumberFormat="0" applyFill="0" applyBorder="0" applyAlignment="0" applyProtection="0"/>
    <xf numFmtId="0" fontId="6" fillId="0" borderId="7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45" fillId="0" borderId="8" applyNumberFormat="0" applyFill="0" applyAlignment="0" applyProtection="0"/>
    <xf numFmtId="0" fontId="19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19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6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6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19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19" fillId="0" borderId="0">
      <alignment vertical="center"/>
      <protection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0" borderId="3" applyNumberFormat="0" applyFill="0" applyProtection="0">
      <alignment horizontal="left" vertical="center"/>
    </xf>
    <xf numFmtId="0" fontId="6" fillId="0" borderId="17" applyNumberFormat="0" applyFill="0" applyProtection="0">
      <alignment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39" fillId="37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7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 indent="2"/>
    </xf>
    <xf numFmtId="0" fontId="19" fillId="0" borderId="0">
      <alignment vertical="center"/>
      <protection/>
    </xf>
    <xf numFmtId="0" fontId="0" fillId="7" borderId="20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19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19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19" fillId="0" borderId="0">
      <alignment vertical="center"/>
      <protection/>
    </xf>
    <xf numFmtId="0" fontId="6" fillId="0" borderId="0" applyNumberFormat="0" applyFill="0" applyBorder="0" applyProtection="0">
      <alignment horizontal="justify" vertical="center"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19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19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19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3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17" fillId="0" borderId="0" applyNumberFormat="0" applyFill="0" applyBorder="0" applyAlignment="0" applyProtection="0"/>
    <xf numFmtId="0" fontId="6" fillId="7" borderId="9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17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0" fillId="7" borderId="0" applyNumberFormat="0" applyFont="0" applyBorder="0" applyProtection="0">
      <alignment vertical="center"/>
    </xf>
    <xf numFmtId="0" fontId="17" fillId="0" borderId="0" applyNumberFormat="0" applyFill="0" applyBorder="0" applyAlignment="0" applyProtection="0"/>
    <xf numFmtId="0" fontId="0" fillId="18" borderId="24" applyNumberFormat="0" applyFont="0" applyProtection="0">
      <alignment vertical="center"/>
    </xf>
    <xf numFmtId="0" fontId="19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17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7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6" fillId="0" borderId="9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6" fillId="0" borderId="9" applyNumberFormat="0" applyFill="0" applyProtection="0">
      <alignment vertical="center"/>
    </xf>
    <xf numFmtId="0" fontId="6" fillId="0" borderId="9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6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19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19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6" fillId="7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18" borderId="17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7" borderId="40" applyNumberFormat="0" applyProtection="0">
      <alignment horizontal="center"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6" fillId="7" borderId="0" applyNumberFormat="0" applyBorder="0" applyProtection="0">
      <alignment vertical="center"/>
    </xf>
    <xf numFmtId="0" fontId="6" fillId="0" borderId="9" applyNumberForma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17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6" fillId="0" borderId="0" applyNumberFormat="0" applyFill="0" applyBorder="0" applyProtection="0">
      <alignment horizontal="right" vertical="center" indent="2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7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6" fillId="0" borderId="19" applyNumberFormat="0" applyFill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6" fillId="0" borderId="0" applyNumberFormat="0" applyFill="0" applyBorder="0" applyProtection="0">
      <alignment horizontal="left" vertical="center"/>
    </xf>
    <xf numFmtId="0" fontId="6" fillId="0" borderId="9" applyNumberFormat="0" applyFill="0" applyProtection="0">
      <alignment vertical="center"/>
    </xf>
    <xf numFmtId="0" fontId="19" fillId="0" borderId="0">
      <alignment vertical="center"/>
      <protection/>
    </xf>
    <xf numFmtId="0" fontId="0" fillId="7" borderId="3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44" applyNumberFormat="0" applyFont="0" applyProtection="0">
      <alignment vertical="center"/>
    </xf>
    <xf numFmtId="0" fontId="19" fillId="0" borderId="0">
      <alignment vertical="center"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17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6" fillId="10" borderId="0" applyNumberFormat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6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6" fillId="0" borderId="37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47" applyNumberFormat="0" applyFill="0" applyProtection="0">
      <alignment vertical="center"/>
    </xf>
    <xf numFmtId="0" fontId="0" fillId="7" borderId="48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17" fillId="0" borderId="0" applyNumberFormat="0" applyFill="0" applyBorder="0" applyAlignment="0" applyProtection="0"/>
    <xf numFmtId="0" fontId="19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6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17" fillId="0" borderId="0" applyNumberFormat="0" applyFill="0" applyBorder="0" applyAlignment="0" applyProtection="0"/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7" borderId="9" applyNumberFormat="0" applyProtection="0">
      <alignment horizontal="center" vertical="center"/>
    </xf>
    <xf numFmtId="0" fontId="6" fillId="10" borderId="0" applyNumberFormat="0" applyBorder="0" applyProtection="0">
      <alignment horizontal="left" vertical="center"/>
    </xf>
    <xf numFmtId="0" fontId="0" fillId="18" borderId="9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7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19" fillId="0" borderId="0">
      <alignment vertical="center"/>
      <protection/>
    </xf>
    <xf numFmtId="0" fontId="6" fillId="7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19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17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7" fontId="1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31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3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0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177" fontId="10" fillId="0" borderId="0" xfId="0" applyNumberFormat="1" applyFont="1" applyFill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31" fontId="0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58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Comma" xfId="22"/>
    <cellStyle name="@ET_Style?.icon-medium-plus.bshare-custom .bshare-share-count" xfId="23"/>
    <cellStyle name="@ET_Style?.articalvote .vcontent .linebg .c7" xfId="24"/>
    <cellStyle name="40% - 强调文字颜色 3" xfId="25"/>
    <cellStyle name="@ET_Style?.sg_more" xfId="26"/>
    <cellStyle name="@ET_Style?th_联系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@ET_Style?div.bslogo" xfId="33"/>
    <cellStyle name="常规_捐款_3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标题" xfId="42"/>
    <cellStyle name="@ET_Style?.articalvote .vcontent .linebg .c13" xfId="43"/>
    <cellStyle name="@ET_Style?.notelist .notebox .cp_w_tag li div" xfId="44"/>
    <cellStyle name="解释性文本" xfId="45"/>
    <cellStyle name="@ET_Style?.dowandroidtipinner .arrowmodinner" xfId="46"/>
    <cellStyle name="@ET_Style?a.cp_a_fuc cite" xfId="47"/>
    <cellStyle name="标题 1" xfId="48"/>
    <cellStyle name="常规_联系_7" xfId="49"/>
    <cellStyle name="@ET_Style?.simpleeditor .insertimage" xfId="50"/>
    <cellStyle name="常规_联系_8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@ET_Style?.cttipb tbody .tmid" xfId="67"/>
    <cellStyle name="常规_Sheet6_1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fontitemcontent_small .fontitem" xfId="89"/>
    <cellStyle name="@ET_Style?.brpt_rttxt" xfId="90"/>
    <cellStyle name="强调文字颜色 6" xfId="91"/>
    <cellStyle name="@ET_Style?.fontitemcontent_small .fontitem:hover" xfId="92"/>
    <cellStyle name="40% - 强调文字颜色 6" xfId="93"/>
    <cellStyle name="@ET_Style?#categorybody" xfId="94"/>
    <cellStyle name="@ET_Style?.topsetting .modulesetting .moduleseltor li" xfId="95"/>
    <cellStyle name="@ET_Style?.posters2 .movieslist li strong" xfId="96"/>
    <cellStyle name="60% - 强调文字颜色 6" xfId="97"/>
    <cellStyle name="@ET_Style?var" xfId="98"/>
    <cellStyle name="常规_Sheet5_5" xfId="99"/>
    <cellStyle name="@ET_Style?strong" xfId="100"/>
    <cellStyle name="@ET_Style?.textcustomcontant .textcustomreview .textcustomtitle" xfId="101"/>
    <cellStyle name="@ET_Style?.turnbox .butt .link" xfId="102"/>
    <cellStyle name="@ET_Style?.sg_cmp_revert li .sg_revert_cont .sg_revert_tit a" xfId="103"/>
    <cellStyle name="@ET_Style?p.p16" xfId="104"/>
    <cellStyle name="@ET_Style?option" xfId="105"/>
    <cellStyle name="@ET_Style?.zvideolist h6" xfId="106"/>
    <cellStyle name="常规_捐款_1" xfId="107"/>
    <cellStyle name="@ET_Style?.topsetting .settingconn" xfId="108"/>
    <cellStyle name="@ET_Style?.sinabloghead .bloglink .cp_a_fuc" xfId="109"/>
    <cellStyle name="常规_捐款" xfId="110"/>
    <cellStyle name="@ET_Style?.wondpicnslide ul li span" xfId="111"/>
    <cellStyle name="@ET_Style?u" xfId="112"/>
    <cellStyle name="@ET_Style?.sinabloghead .adsarea .link" xfId="113"/>
    <cellStyle name="@ET_Style?strike" xfId="114"/>
    <cellStyle name="@ET_Style?address" xfId="115"/>
    <cellStyle name="常规_捐款_2" xfId="116"/>
    <cellStyle name="@ET_Style?.wrtblog_sub2" xfId="117"/>
    <cellStyle name="@ET_Style?.faceitemcontent .baidu_wd .trial" xfId="118"/>
    <cellStyle name="@ET_Style?textarea" xfId="119"/>
    <cellStyle name="常规_捐款_4" xfId="120"/>
    <cellStyle name="@ET_Style?th" xfId="121"/>
    <cellStyle name="常规_捐款_5" xfId="122"/>
    <cellStyle name="@ET_Style?h1" xfId="123"/>
    <cellStyle name="@ET_Style?i" xfId="124"/>
    <cellStyle name="常规_捐款_15" xfId="125"/>
    <cellStyle name="@ET_Style?.info_modi" xfId="126"/>
    <cellStyle name="@ET_Style?.facein .facein_hot" xfId="127"/>
    <cellStyle name="@ET_Style?b" xfId="128"/>
    <cellStyle name="@ET_Style?center" xfId="129"/>
    <cellStyle name="@ET_Style?ol" xfId="130"/>
    <cellStyle name="@ET_Style?p.p16_联系" xfId="131"/>
    <cellStyle name="@ET_Style?s" xfId="132"/>
    <cellStyle name="@ET_Style?.sg_revert_answer .sg_revert_answer_top .faceline1 .facestyle img" xfId="133"/>
    <cellStyle name="@ET_Style?@font-face" xfId="134"/>
    <cellStyle name="@ET_Style?.borderc" xfId="135"/>
    <cellStyle name="@ET_Style?.info_list li" xfId="136"/>
    <cellStyle name="@ET_Style?sub" xfId="137"/>
    <cellStyle name="@ET_Style?.sg_connhead .tip" xfId="138"/>
    <cellStyle name="常规_联系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.icon-medium.bshare-custom .bshare-share-count" xfId="145"/>
    <cellStyle name="@ET_Style?@page" xfId="146"/>
    <cellStyle name="@ET_Style?div.bslogosel" xfId="147"/>
    <cellStyle name="常规_捐款_12" xfId="148"/>
    <cellStyle name="@ET_Style?li.sg_s_pgprev a" xfId="149"/>
    <cellStyle name="常规_捐款_7" xfId="150"/>
    <cellStyle name="@ET_Style?.nowidget_box" xfId="151"/>
    <cellStyle name="常规_捐款_13" xfId="152"/>
    <cellStyle name="常规_捐款_8" xfId="153"/>
    <cellStyle name="@ET_Style?a" xfId="154"/>
    <cellStyle name="常规_捐款_14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nowidget_txt" xfId="166"/>
    <cellStyle name="@ET_Style?.musmenulist li.current" xfId="167"/>
    <cellStyle name="@ET_Style?.sinabloghead .blogtitle" xfId="168"/>
    <cellStyle name="@ET_Style?.sinabloghead .blognav span" xfId="169"/>
    <cellStyle name="@ET_Style?.simpleeditor .smallblogeditorwrap .editor_content textarea" xfId="170"/>
    <cellStyle name="@ET_Style?.sinabloghead .blognav a.on" xfId="171"/>
    <cellStyle name="@ET_Style?.movephotoitemcontent .sg_page .sg_pgnext" xfId="172"/>
    <cellStyle name="@ET_Style?.wrtblog_sub2 p img" xfId="173"/>
    <cellStyle name="@ET_Style?.sg_connhead .title em" xfId="174"/>
    <cellStyle name="@ET_Style?.sg_connhead .tip_r" xfId="175"/>
    <cellStyle name="@ET_Style?span.10" xfId="176"/>
    <cellStyle name="@ET_Style?a.sg_abtn" xfId="177"/>
    <cellStyle name="@ET_Style?a.sg_abtn cite" xfId="178"/>
    <cellStyle name="@ET_Style?.articaltitle .img2 img" xfId="179"/>
    <cellStyle name="超链接_开支_3" xfId="180"/>
    <cellStyle name="@ET_Style?.sg_pages a" xfId="181"/>
    <cellStyle name="@ET_Style?.sg_pgprev a" xfId="182"/>
    <cellStyle name="@ET_Style?.articalvote .vcontent .linebg .c10" xfId="183"/>
    <cellStyle name="超链接_现金流量表_1" xfId="184"/>
    <cellStyle name="@ET_Style?.sg_tag ul li" xfId="185"/>
    <cellStyle name="@ET_Style?.blogads .ad_body .adsle" xfId="186"/>
    <cellStyle name="超链接_捐款_1" xfId="187"/>
    <cellStyle name="@ET_Style?.sg_clewbox" xfId="188"/>
    <cellStyle name="常规_爱心人士_2" xfId="189"/>
    <cellStyle name="@ET_Style?.sg_clewbox .sg_clewtxt" xfId="190"/>
    <cellStyle name="超链接_开支_4" xfId="191"/>
    <cellStyle name="@ET_Style?.sg_cmp_revert li .sg_revert_cont" xfId="192"/>
    <cellStyle name="@ET_Style?.articalvote .newvotelist .nvtxt a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sg_cmp_revert .sg_revert_re" xfId="197"/>
    <cellStyle name="@ET_Style?.faceitemcontent .baidu_wd .bd_l" xfId="198"/>
    <cellStyle name="@ET_Style?.sg_cmp_revert .cp_cmt_none" xfId="199"/>
    <cellStyle name="@ET_Style?.allcomm .allcommtit .sg_floatl strong" xfId="200"/>
    <cellStyle name="@ET_Style?.writecomm .formtextarea .faceblk" xfId="201"/>
    <cellStyle name="@ET_Style?.babyletter1 .baby_hotbtn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faceitemcontent .bigface .faceshowall li span" xfId="209"/>
    <cellStyle name="@ET_Style?.tag_contants .finatag h5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#categoryhead" xfId="216"/>
    <cellStyle name="@ET_Style?.cttipbcon .guide .btn a" xfId="217"/>
    <cellStyle name="@ET_Style?#categoryname" xfId="218"/>
    <cellStyle name="@ET_Style?#categorylist li.editname .writeinfo input" xfId="219"/>
    <cellStyle name="@ET_Style?table.newpic th" xfId="220"/>
    <cellStyle name="@ET_Style?table.newpic td" xfId="221"/>
    <cellStyle name="@ET_Style?.topsetting .formsetsetting ul" xfId="222"/>
    <cellStyle name="@ET_Style?table.newpic .fm1" xfId="223"/>
    <cellStyle name="@ET_Style?table.newpic .fm3" xfId="224"/>
    <cellStyle name="@ET_Style?.roundphotoitem td" xfId="225"/>
    <cellStyle name="@ET_Style?.imfor .imforbox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@ET_Style?.rsslayer td .sg_input" xfId="236"/>
    <cellStyle name="常规_实物" xfId="237"/>
    <cellStyle name="@ET_Style?.facein .facein_in" xfId="238"/>
    <cellStyle name="@ET_Style?.facein .facein_inlist li p" xfId="239"/>
    <cellStyle name="@ET_Style?.articalvote .vcontent .linebg .c4" xfId="240"/>
    <cellStyle name="@ET_Style?.facein .faceincontent .facein_inlist li" xfId="241"/>
    <cellStyle name="@ET_Style?.fincconnright" xfId="242"/>
    <cellStyle name="@ET_Style?.blognopenbox th" xfId="243"/>
    <cellStyle name="@ET_Style?.topsetting .styleselector p" xfId="244"/>
    <cellStyle name="@ET_Style?.miniblogshow .tab th" xfId="245"/>
    <cellStyle name="@ET_Style?.miniblogshow .skinlist li" xfId="246"/>
    <cellStyle name="@ET_Style?.miniblogshow .skinlist li.current" xfId="247"/>
    <cellStyle name="常规_联系_5" xfId="248"/>
    <cellStyle name="@ET_Style?.topbar_menu span.link em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tb_layerbox ul li a:hover" xfId="254"/>
    <cellStyle name="@ET_Style?.custommodulelistpop .addcustommodule" xfId="255"/>
    <cellStyle name="@ET_Style?.tb_layer_y .tb_layer_y_main" xfId="256"/>
    <cellStyle name="@ET_Style?.tb_friend_input .tb_friend_txt" xfId="257"/>
    <cellStyle name="@ET_Style?dd" xfId="258"/>
    <cellStyle name="@ET_Style?.tb_mas_list ul" xfId="259"/>
    <cellStyle name="@ET_Style?.tb_mas_list li.cur" xfId="260"/>
    <cellStyle name="@ET_Style?.tb_layer_g_tit" xfId="261"/>
    <cellStyle name="@ET_Style?.topsetting" xfId="262"/>
    <cellStyle name="@ET_Style?.simpleeditor .coloritem" xfId="263"/>
    <cellStyle name="@ET_Style?.topsetting .settingtab span.altlink" xfId="264"/>
    <cellStyle name="@ET_Style?ul" xfId="265"/>
    <cellStyle name="@ET_Style?.topsetting .stylesetting .stylesettingtab li.cur a" xfId="266"/>
    <cellStyle name="常规_爱心人士_6" xfId="267"/>
    <cellStyle name="@ET_Style?.topsetting .frame a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simpleeditor .smallblogeditorwrap" xfId="275"/>
    <cellStyle name="@ET_Style?.turnlist li a:hover" xfId="276"/>
    <cellStyle name="@ET_Style?.simpleeditor .smallblogeditorwrap .editor_title input" xfId="277"/>
    <cellStyle name="@ET_Style?.cttipbcon .des .btn a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sg_colw73 .prlist .listcenter ul li.on img" xfId="285"/>
    <cellStyle name="@ET_Style?.articalvote .vcontent .linebg .c8" xfId="286"/>
    <cellStyle name="超链接_开支_2" xfId="287"/>
    <cellStyle name="@ET_Style?.zcomments .commentsname .sg_icon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news .financecat" xfId="293"/>
    <cellStyle name="@ET_Style?.finance510-2 .fincconnright" xfId="294"/>
    <cellStyle name="@ET_Style?p.p17" xfId="295"/>
    <cellStyle name="@ET_Style?.tag_contants2 .m210-6pic" xfId="296"/>
    <cellStyle name="@ET_Style?.finctab .finctable th" xfId="297"/>
    <cellStyle name="@ET_Style?.tedits" xfId="298"/>
    <cellStyle name="常规_捐款_16" xfId="299"/>
    <cellStyle name="@ET_Style?.tedits ul li" xfId="300"/>
    <cellStyle name="@ET_Style?menu" xfId="301"/>
    <cellStyle name="@ET_Style?.tedits .tcitebox_cen" xfId="302"/>
    <cellStyle name="常规_联系_6" xfId="303"/>
    <cellStyle name="@ET_Style?.brpt_mid" xfId="304"/>
    <cellStyle name="@ET_Style?.brpt_ermtd .conn2 .perinf input" xfId="305"/>
    <cellStyle name="超链接_捐款" xfId="306"/>
    <cellStyle name="@ET_Style?.turntxt" xfId="307"/>
    <cellStyle name="@ET_Style?.turnbox .c" xfId="308"/>
    <cellStyle name="@ET_Style?.articalvote .vbom .vbtn .btn a input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searchnote" xfId="314"/>
    <cellStyle name="@ET_Style?.blog_evaluation img" xfId="315"/>
    <cellStyle name="@ET_Style?.musmenulist li.over" xfId="316"/>
    <cellStyle name="@ET_Style?ul.musiclist li.title" xfId="317"/>
    <cellStyle name="@ET_Style?.uplove .upbox .link" xfId="318"/>
    <cellStyle name="@ET_Style?.articalvote .newvotelist .nvtit" xfId="319"/>
    <cellStyle name="@ET_Style?ul.mustarnamel li" xfId="320"/>
    <cellStyle name="@ET_Style?.babyletter1 .baby_article_body" xfId="321"/>
    <cellStyle name="@ET_Style?.upbox .link" xfId="322"/>
    <cellStyle name="@ET_Style?.baby_tools li" xfId="323"/>
    <cellStyle name="@ET_Style?.babyletter1 .baby_article_head" xfId="324"/>
    <cellStyle name="@ET_Style?.articalvote .vcontent .linebg .c11" xfId="325"/>
    <cellStyle name="超链接_现金流量表_2" xfId="326"/>
    <cellStyle name="常规_联系_2" xfId="327"/>
    <cellStyle name="@ET_Style?.babyletter1 .baby_article_foot" xfId="328"/>
    <cellStyle name="@ET_Style?.babyletter1 .baby_atctitle" xfId="329"/>
    <cellStyle name="@ET_Style?.babyletter1 .baby_myword" xfId="330"/>
    <cellStyle name="@ET_Style?.babyletter2 .baby_atctitle" xfId="331"/>
    <cellStyle name="@ET_Style?.babyletter2 .baby_myword" xfId="332"/>
    <cellStyle name="超链接_捐款_3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.ad_layer .center" xfId="338"/>
    <cellStyle name="@ET_Style?a.bsharediv div" xfId="339"/>
    <cellStyle name="@ET_Style?.notelist .notebox" xfId="340"/>
    <cellStyle name="@ET_Style?.dowandroidtipinner .arrowmod" xfId="341"/>
    <cellStyle name="@ET_Style?.user_love .lovebg" xfId="342"/>
    <cellStyle name="@ET_Style?dir" xfId="343"/>
    <cellStyle name="超链接_开支_1" xfId="344"/>
    <cellStyle name="@ET_Style?.user_love .lovenum" xfId="345"/>
    <cellStyle name="@ET_Style?.articalvote .addbtn a:link" xfId="346"/>
    <cellStyle name="常规_Sheet5_4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常规_开支_2" xfId="355"/>
    <cellStyle name="@ET_Style?.atc_photoblog .myphotoblog_cover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V163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3.875" style="0" customWidth="1"/>
    <col min="2" max="2" width="15.50390625" style="9" customWidth="1"/>
    <col min="3" max="3" width="20.25390625" style="9" customWidth="1"/>
    <col min="4" max="5" width="15.75390625" style="9" customWidth="1"/>
    <col min="6" max="6" width="21.375" style="0" customWidth="1"/>
    <col min="7" max="7" width="4.625" style="9" customWidth="1"/>
    <col min="8" max="213" width="9.00390625" style="9" customWidth="1"/>
  </cols>
  <sheetData>
    <row r="1" ht="9.75" customHeight="1"/>
    <row r="2" spans="2:6" ht="28.5" customHeight="1">
      <c r="B2" s="29" t="s">
        <v>0</v>
      </c>
      <c r="C2" s="30"/>
      <c r="D2" s="30"/>
      <c r="E2" s="30"/>
      <c r="F2" s="30"/>
    </row>
    <row r="3" spans="2:6" ht="17.25">
      <c r="B3" s="31" t="s">
        <v>1</v>
      </c>
      <c r="C3" s="31"/>
      <c r="D3" s="31"/>
      <c r="E3" s="31"/>
      <c r="F3" s="31"/>
    </row>
    <row r="4" spans="2:6" ht="15">
      <c r="B4" s="32"/>
      <c r="C4" s="33" t="s">
        <v>2</v>
      </c>
      <c r="D4" s="33" t="s">
        <v>3</v>
      </c>
      <c r="E4" s="33" t="s">
        <v>4</v>
      </c>
      <c r="F4" s="33" t="s">
        <v>5</v>
      </c>
    </row>
    <row r="5" spans="2:6" ht="15">
      <c r="B5" s="34" t="s">
        <v>6</v>
      </c>
      <c r="C5" s="35">
        <v>265205.09</v>
      </c>
      <c r="D5" s="36">
        <v>54612.66</v>
      </c>
      <c r="E5" s="37">
        <v>58571.65</v>
      </c>
      <c r="F5" s="35">
        <f>C5+D5-E5</f>
        <v>261246.1</v>
      </c>
    </row>
    <row r="6" spans="2:6" ht="15">
      <c r="B6" s="34" t="s">
        <v>7</v>
      </c>
      <c r="C6" s="35">
        <v>47866.46</v>
      </c>
      <c r="D6" s="36">
        <v>0</v>
      </c>
      <c r="E6" s="37">
        <v>8554.51</v>
      </c>
      <c r="F6" s="35">
        <f aca="true" t="shared" si="0" ref="F5:F7">C6+D6-E6</f>
        <v>39311.95</v>
      </c>
    </row>
    <row r="7" spans="2:6" ht="15">
      <c r="B7" s="38" t="s">
        <v>8</v>
      </c>
      <c r="C7" s="39">
        <f>SUM(C5:C6)</f>
        <v>313071.55000000005</v>
      </c>
      <c r="D7" s="39">
        <f>SUM(D5:D6)</f>
        <v>54612.66</v>
      </c>
      <c r="E7" s="39">
        <f>SUM(E5:E6)</f>
        <v>67126.16</v>
      </c>
      <c r="F7" s="40">
        <f t="shared" si="0"/>
        <v>300558.05000000005</v>
      </c>
    </row>
    <row r="8" ht="15">
      <c r="B8" s="41" t="s">
        <v>9</v>
      </c>
    </row>
    <row r="9" ht="12" customHeight="1"/>
    <row r="10" spans="2:6" s="28" customFormat="1" ht="20.25">
      <c r="B10" s="14" t="s">
        <v>10</v>
      </c>
      <c r="C10" s="14"/>
      <c r="D10" s="14"/>
      <c r="E10" s="14"/>
      <c r="F10" s="14"/>
    </row>
    <row r="11" spans="2:6" ht="15">
      <c r="B11" s="42" t="s">
        <v>11</v>
      </c>
      <c r="C11" s="42" t="s">
        <v>12</v>
      </c>
      <c r="D11" s="42" t="s">
        <v>13</v>
      </c>
      <c r="E11" s="43" t="s">
        <v>14</v>
      </c>
      <c r="F11" s="42" t="s">
        <v>15</v>
      </c>
    </row>
    <row r="12" spans="2:256" s="9" customFormat="1" ht="15">
      <c r="B12" s="44">
        <v>44472</v>
      </c>
      <c r="C12" s="45" t="s">
        <v>16</v>
      </c>
      <c r="D12" s="46">
        <v>2000</v>
      </c>
      <c r="E12" s="26" t="s">
        <v>17</v>
      </c>
      <c r="F12" s="47" t="s">
        <v>18</v>
      </c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s="9" customFormat="1" ht="15">
      <c r="B13" s="44">
        <v>44472</v>
      </c>
      <c r="C13" s="45" t="s">
        <v>19</v>
      </c>
      <c r="D13" s="46">
        <v>750</v>
      </c>
      <c r="E13" s="26" t="s">
        <v>17</v>
      </c>
      <c r="F13" s="47" t="s">
        <v>18</v>
      </c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9" customFormat="1" ht="15">
      <c r="B14" s="44">
        <v>44472</v>
      </c>
      <c r="C14" s="45" t="s">
        <v>20</v>
      </c>
      <c r="D14" s="46">
        <v>200</v>
      </c>
      <c r="E14" s="26" t="s">
        <v>17</v>
      </c>
      <c r="F14" s="47" t="s">
        <v>18</v>
      </c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9" customFormat="1" ht="15">
      <c r="B15" s="44">
        <v>44472</v>
      </c>
      <c r="C15" s="45" t="s">
        <v>21</v>
      </c>
      <c r="D15" s="46">
        <v>100</v>
      </c>
      <c r="E15" s="26" t="s">
        <v>17</v>
      </c>
      <c r="F15" s="47" t="s">
        <v>18</v>
      </c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9" customFormat="1" ht="15">
      <c r="B16" s="44">
        <v>44472</v>
      </c>
      <c r="C16" s="45" t="s">
        <v>22</v>
      </c>
      <c r="D16" s="46">
        <v>50</v>
      </c>
      <c r="E16" s="26" t="s">
        <v>17</v>
      </c>
      <c r="F16" s="47" t="s">
        <v>18</v>
      </c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9" customFormat="1" ht="15">
      <c r="B17" s="44">
        <v>44472</v>
      </c>
      <c r="C17" s="45" t="s">
        <v>23</v>
      </c>
      <c r="D17" s="46">
        <v>500</v>
      </c>
      <c r="E17" s="26" t="s">
        <v>17</v>
      </c>
      <c r="F17" s="47" t="s">
        <v>18</v>
      </c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9" customFormat="1" ht="15">
      <c r="B18" s="44">
        <v>44472</v>
      </c>
      <c r="C18" s="45" t="s">
        <v>24</v>
      </c>
      <c r="D18" s="46">
        <v>100</v>
      </c>
      <c r="E18" s="26" t="s">
        <v>17</v>
      </c>
      <c r="F18" s="47" t="s">
        <v>18</v>
      </c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9" customFormat="1" ht="15">
      <c r="B19" s="44">
        <v>44472</v>
      </c>
      <c r="C19" s="45" t="s">
        <v>25</v>
      </c>
      <c r="D19" s="46">
        <v>500</v>
      </c>
      <c r="E19" s="26" t="s">
        <v>17</v>
      </c>
      <c r="F19" s="47" t="s">
        <v>18</v>
      </c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9" customFormat="1" ht="15">
      <c r="B20" s="44">
        <v>44472</v>
      </c>
      <c r="C20" s="45" t="s">
        <v>26</v>
      </c>
      <c r="D20" s="46">
        <v>30</v>
      </c>
      <c r="E20" s="26" t="s">
        <v>17</v>
      </c>
      <c r="F20" s="47" t="s">
        <v>18</v>
      </c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9" customFormat="1" ht="15">
      <c r="B21" s="44">
        <v>44472</v>
      </c>
      <c r="C21" s="45" t="s">
        <v>27</v>
      </c>
      <c r="D21" s="46">
        <v>50</v>
      </c>
      <c r="E21" s="26" t="s">
        <v>17</v>
      </c>
      <c r="F21" s="47" t="s">
        <v>18</v>
      </c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9" customFormat="1" ht="15">
      <c r="B22" s="44">
        <v>44472</v>
      </c>
      <c r="C22" s="45" t="s">
        <v>28</v>
      </c>
      <c r="D22" s="46">
        <v>100</v>
      </c>
      <c r="E22" s="26" t="s">
        <v>17</v>
      </c>
      <c r="F22" s="47" t="s">
        <v>18</v>
      </c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9" customFormat="1" ht="15">
      <c r="B23" s="44">
        <v>44472</v>
      </c>
      <c r="C23" s="45" t="s">
        <v>29</v>
      </c>
      <c r="D23" s="46">
        <v>50</v>
      </c>
      <c r="E23" s="26" t="s">
        <v>17</v>
      </c>
      <c r="F23" s="47" t="s">
        <v>18</v>
      </c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9" customFormat="1" ht="15">
      <c r="B24" s="44">
        <v>44472</v>
      </c>
      <c r="C24" s="45" t="s">
        <v>30</v>
      </c>
      <c r="D24" s="46">
        <v>100</v>
      </c>
      <c r="E24" s="26" t="s">
        <v>17</v>
      </c>
      <c r="F24" s="47" t="s">
        <v>18</v>
      </c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9" customFormat="1" ht="15">
      <c r="B25" s="44">
        <v>44472</v>
      </c>
      <c r="C25" s="45" t="s">
        <v>31</v>
      </c>
      <c r="D25" s="46">
        <v>100</v>
      </c>
      <c r="E25" s="26" t="s">
        <v>17</v>
      </c>
      <c r="F25" s="47" t="s">
        <v>18</v>
      </c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9" customFormat="1" ht="15">
      <c r="B26" s="44">
        <v>44472</v>
      </c>
      <c r="C26" s="45" t="s">
        <v>32</v>
      </c>
      <c r="D26" s="46">
        <v>100</v>
      </c>
      <c r="E26" s="26" t="s">
        <v>17</v>
      </c>
      <c r="F26" s="47" t="s">
        <v>18</v>
      </c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9" customFormat="1" ht="15">
      <c r="B27" s="44">
        <v>44473</v>
      </c>
      <c r="C27" s="45" t="s">
        <v>33</v>
      </c>
      <c r="D27" s="46">
        <v>200</v>
      </c>
      <c r="E27" s="26" t="s">
        <v>17</v>
      </c>
      <c r="F27" s="47" t="s">
        <v>18</v>
      </c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9" customFormat="1" ht="15">
      <c r="B28" s="44">
        <v>44473</v>
      </c>
      <c r="C28" s="45" t="s">
        <v>33</v>
      </c>
      <c r="D28" s="46">
        <v>200</v>
      </c>
      <c r="E28" s="26" t="s">
        <v>17</v>
      </c>
      <c r="F28" s="47" t="s">
        <v>18</v>
      </c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9" customFormat="1" ht="15">
      <c r="B29" s="44">
        <v>44473</v>
      </c>
      <c r="C29" s="45" t="s">
        <v>34</v>
      </c>
      <c r="D29" s="46">
        <v>50</v>
      </c>
      <c r="E29" s="26" t="s">
        <v>17</v>
      </c>
      <c r="F29" s="47" t="s">
        <v>18</v>
      </c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9" customFormat="1" ht="15">
      <c r="B30" s="44">
        <v>44473</v>
      </c>
      <c r="C30" s="45" t="s">
        <v>35</v>
      </c>
      <c r="D30" s="46">
        <v>1000</v>
      </c>
      <c r="E30" s="26" t="s">
        <v>17</v>
      </c>
      <c r="F30" s="47" t="s">
        <v>36</v>
      </c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9" customFormat="1" ht="15">
      <c r="B31" s="44">
        <v>44473</v>
      </c>
      <c r="C31" s="45" t="s">
        <v>37</v>
      </c>
      <c r="D31" s="46">
        <v>500</v>
      </c>
      <c r="E31" s="26" t="s">
        <v>17</v>
      </c>
      <c r="F31" s="47" t="s">
        <v>36</v>
      </c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9" customFormat="1" ht="15">
      <c r="B32" s="44">
        <v>44473</v>
      </c>
      <c r="C32" s="45" t="s">
        <v>38</v>
      </c>
      <c r="D32" s="48">
        <v>500</v>
      </c>
      <c r="E32" s="26" t="s">
        <v>17</v>
      </c>
      <c r="F32" s="47" t="s">
        <v>36</v>
      </c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9" customFormat="1" ht="15">
      <c r="B33" s="44">
        <v>44474</v>
      </c>
      <c r="C33" s="45" t="s">
        <v>39</v>
      </c>
      <c r="D33" s="46">
        <v>1000</v>
      </c>
      <c r="E33" s="26" t="s">
        <v>17</v>
      </c>
      <c r="F33" s="47" t="s">
        <v>36</v>
      </c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9" customFormat="1" ht="15">
      <c r="B34" s="44">
        <v>44474</v>
      </c>
      <c r="C34" s="45" t="s">
        <v>40</v>
      </c>
      <c r="D34" s="46">
        <v>200</v>
      </c>
      <c r="E34" s="26" t="s">
        <v>17</v>
      </c>
      <c r="F34" s="47" t="s">
        <v>18</v>
      </c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9" customFormat="1" ht="15">
      <c r="B35" s="44">
        <v>44474</v>
      </c>
      <c r="C35" s="45" t="s">
        <v>41</v>
      </c>
      <c r="D35" s="46">
        <v>100</v>
      </c>
      <c r="E35" s="26" t="s">
        <v>17</v>
      </c>
      <c r="F35" s="47" t="s">
        <v>18</v>
      </c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9" customFormat="1" ht="15">
      <c r="B36" s="44">
        <v>44474</v>
      </c>
      <c r="C36" s="45" t="s">
        <v>42</v>
      </c>
      <c r="D36" s="46">
        <v>1000</v>
      </c>
      <c r="E36" s="26" t="s">
        <v>17</v>
      </c>
      <c r="F36" s="47" t="s">
        <v>36</v>
      </c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9" customFormat="1" ht="15">
      <c r="B37" s="44">
        <v>44474</v>
      </c>
      <c r="C37" s="45" t="s">
        <v>43</v>
      </c>
      <c r="D37" s="46">
        <v>800</v>
      </c>
      <c r="E37" s="26" t="s">
        <v>17</v>
      </c>
      <c r="F37" s="47" t="s">
        <v>36</v>
      </c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9" customFormat="1" ht="15">
      <c r="B38" s="44">
        <v>44474</v>
      </c>
      <c r="C38" s="45" t="s">
        <v>31</v>
      </c>
      <c r="D38" s="46">
        <v>100</v>
      </c>
      <c r="E38" s="26" t="s">
        <v>17</v>
      </c>
      <c r="F38" s="47" t="s">
        <v>18</v>
      </c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9" customFormat="1" ht="15">
      <c r="B39" s="44">
        <v>44474</v>
      </c>
      <c r="C39" s="45" t="s">
        <v>44</v>
      </c>
      <c r="D39" s="46">
        <v>800</v>
      </c>
      <c r="E39" s="26" t="s">
        <v>17</v>
      </c>
      <c r="F39" s="47" t="s">
        <v>18</v>
      </c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9" customFormat="1" ht="15">
      <c r="B40" s="44">
        <v>44474</v>
      </c>
      <c r="C40" s="45" t="s">
        <v>45</v>
      </c>
      <c r="D40" s="46">
        <v>1000</v>
      </c>
      <c r="E40" s="26" t="s">
        <v>17</v>
      </c>
      <c r="F40" s="47" t="s">
        <v>18</v>
      </c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9" customFormat="1" ht="15">
      <c r="B41" s="44">
        <v>44474</v>
      </c>
      <c r="C41" s="45" t="s">
        <v>46</v>
      </c>
      <c r="D41" s="46">
        <v>1000</v>
      </c>
      <c r="E41" s="26" t="s">
        <v>17</v>
      </c>
      <c r="F41" s="47" t="s">
        <v>18</v>
      </c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9" customFormat="1" ht="15">
      <c r="B42" s="44">
        <v>44474</v>
      </c>
      <c r="C42" s="45" t="s">
        <v>47</v>
      </c>
      <c r="D42" s="46">
        <v>300</v>
      </c>
      <c r="E42" s="26" t="s">
        <v>17</v>
      </c>
      <c r="F42" s="47" t="s">
        <v>18</v>
      </c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9" customFormat="1" ht="15">
      <c r="B43" s="44">
        <v>44474</v>
      </c>
      <c r="C43" s="45" t="s">
        <v>48</v>
      </c>
      <c r="D43" s="46">
        <v>1000</v>
      </c>
      <c r="E43" s="26" t="s">
        <v>17</v>
      </c>
      <c r="F43" s="47" t="s">
        <v>18</v>
      </c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9" customFormat="1" ht="15">
      <c r="B44" s="44">
        <v>44474</v>
      </c>
      <c r="C44" s="45" t="s">
        <v>49</v>
      </c>
      <c r="D44" s="46">
        <v>100</v>
      </c>
      <c r="E44" s="26" t="s">
        <v>17</v>
      </c>
      <c r="F44" s="47" t="s">
        <v>18</v>
      </c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9" customFormat="1" ht="15">
      <c r="B45" s="44">
        <v>44474</v>
      </c>
      <c r="C45" s="45" t="s">
        <v>50</v>
      </c>
      <c r="D45" s="46">
        <v>300</v>
      </c>
      <c r="E45" s="26" t="s">
        <v>17</v>
      </c>
      <c r="F45" s="47" t="s">
        <v>18</v>
      </c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9" customFormat="1" ht="15">
      <c r="B46" s="44">
        <v>44475</v>
      </c>
      <c r="C46" s="45" t="s">
        <v>51</v>
      </c>
      <c r="D46" s="46">
        <v>100</v>
      </c>
      <c r="E46" s="26" t="s">
        <v>17</v>
      </c>
      <c r="F46" s="47" t="s">
        <v>18</v>
      </c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9" customFormat="1" ht="15">
      <c r="B47" s="44">
        <v>44475</v>
      </c>
      <c r="C47" s="45" t="s">
        <v>28</v>
      </c>
      <c r="D47" s="46">
        <v>200</v>
      </c>
      <c r="E47" s="26" t="s">
        <v>17</v>
      </c>
      <c r="F47" s="47" t="s">
        <v>18</v>
      </c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9" customFormat="1" ht="15">
      <c r="B48" s="44">
        <v>44475</v>
      </c>
      <c r="C48" s="45" t="s">
        <v>52</v>
      </c>
      <c r="D48" s="48">
        <v>500</v>
      </c>
      <c r="E48" s="26" t="s">
        <v>17</v>
      </c>
      <c r="F48" s="47" t="s">
        <v>18</v>
      </c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9" customFormat="1" ht="15">
      <c r="B49" s="44">
        <v>44475</v>
      </c>
      <c r="C49" s="45" t="s">
        <v>53</v>
      </c>
      <c r="D49" s="46">
        <v>100</v>
      </c>
      <c r="E49" s="26" t="s">
        <v>17</v>
      </c>
      <c r="F49" s="47" t="s">
        <v>18</v>
      </c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9" customFormat="1" ht="15">
      <c r="B50" s="44">
        <v>44475</v>
      </c>
      <c r="C50" s="45" t="s">
        <v>54</v>
      </c>
      <c r="D50" s="46">
        <v>200</v>
      </c>
      <c r="E50" s="26" t="s">
        <v>17</v>
      </c>
      <c r="F50" s="47" t="s">
        <v>18</v>
      </c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9" customFormat="1" ht="15">
      <c r="B51" s="44">
        <v>44475</v>
      </c>
      <c r="C51" s="45" t="s">
        <v>55</v>
      </c>
      <c r="D51" s="46">
        <v>200</v>
      </c>
      <c r="E51" s="26" t="s">
        <v>17</v>
      </c>
      <c r="F51" s="47" t="s">
        <v>18</v>
      </c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9" customFormat="1" ht="15">
      <c r="B52" s="44">
        <v>44475</v>
      </c>
      <c r="C52" s="45" t="s">
        <v>56</v>
      </c>
      <c r="D52" s="46">
        <v>500</v>
      </c>
      <c r="E52" s="26" t="s">
        <v>17</v>
      </c>
      <c r="F52" s="47" t="s">
        <v>18</v>
      </c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9" customFormat="1" ht="15">
      <c r="B53" s="44">
        <v>44475</v>
      </c>
      <c r="C53" s="45" t="s">
        <v>57</v>
      </c>
      <c r="D53" s="46">
        <v>600</v>
      </c>
      <c r="E53" s="26" t="s">
        <v>17</v>
      </c>
      <c r="F53" s="47" t="s">
        <v>36</v>
      </c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9" customFormat="1" ht="15">
      <c r="B54" s="44">
        <v>44475</v>
      </c>
      <c r="C54" s="45" t="s">
        <v>57</v>
      </c>
      <c r="D54" s="46">
        <v>1000</v>
      </c>
      <c r="E54" s="26" t="s">
        <v>17</v>
      </c>
      <c r="F54" s="47" t="s">
        <v>36</v>
      </c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9" customFormat="1" ht="15">
      <c r="B55" s="44">
        <v>44476</v>
      </c>
      <c r="C55" s="45" t="s">
        <v>58</v>
      </c>
      <c r="D55" s="48">
        <v>1000</v>
      </c>
      <c r="E55" s="26" t="s">
        <v>17</v>
      </c>
      <c r="F55" s="47" t="s">
        <v>36</v>
      </c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9" customFormat="1" ht="15">
      <c r="B56" s="44">
        <v>44478</v>
      </c>
      <c r="C56" s="45" t="s">
        <v>59</v>
      </c>
      <c r="D56" s="46">
        <v>200</v>
      </c>
      <c r="E56" s="26" t="s">
        <v>17</v>
      </c>
      <c r="F56" s="47" t="s">
        <v>18</v>
      </c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9" customFormat="1" ht="15">
      <c r="B57" s="44">
        <v>44481</v>
      </c>
      <c r="C57" s="45" t="s">
        <v>60</v>
      </c>
      <c r="D57" s="22">
        <v>100</v>
      </c>
      <c r="E57" s="9" t="s">
        <v>17</v>
      </c>
      <c r="F57" s="47" t="s">
        <v>61</v>
      </c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9" customFormat="1" ht="15">
      <c r="B58" s="44">
        <v>44488</v>
      </c>
      <c r="C58" s="45" t="s">
        <v>62</v>
      </c>
      <c r="D58" s="22">
        <v>600</v>
      </c>
      <c r="E58" s="26" t="s">
        <v>17</v>
      </c>
      <c r="F58" s="47" t="s">
        <v>36</v>
      </c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9" customFormat="1" ht="15">
      <c r="B59" s="44">
        <v>44489</v>
      </c>
      <c r="C59" s="45" t="s">
        <v>63</v>
      </c>
      <c r="D59" s="22">
        <v>3000</v>
      </c>
      <c r="E59" s="9" t="s">
        <v>17</v>
      </c>
      <c r="F59" s="47" t="s">
        <v>64</v>
      </c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9" customFormat="1" ht="15">
      <c r="B60" s="44">
        <v>44489</v>
      </c>
      <c r="C60" s="45" t="s">
        <v>65</v>
      </c>
      <c r="D60" s="22">
        <v>100</v>
      </c>
      <c r="E60" s="26" t="s">
        <v>17</v>
      </c>
      <c r="F60" s="47" t="s">
        <v>36</v>
      </c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9" customFormat="1" ht="15">
      <c r="B61" s="44">
        <v>44489</v>
      </c>
      <c r="C61" s="45" t="s">
        <v>42</v>
      </c>
      <c r="D61" s="22">
        <v>500</v>
      </c>
      <c r="E61" s="26" t="s">
        <v>17</v>
      </c>
      <c r="F61" s="47" t="s">
        <v>36</v>
      </c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9" customFormat="1" ht="15">
      <c r="B62" s="44">
        <v>44490</v>
      </c>
      <c r="C62" s="45" t="s">
        <v>66</v>
      </c>
      <c r="D62" s="22">
        <v>600</v>
      </c>
      <c r="E62" s="26" t="s">
        <v>17</v>
      </c>
      <c r="F62" s="47" t="s">
        <v>36</v>
      </c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9" customFormat="1" ht="15">
      <c r="B63" s="44">
        <v>44490</v>
      </c>
      <c r="C63" s="45" t="s">
        <v>67</v>
      </c>
      <c r="D63" s="22">
        <v>1000</v>
      </c>
      <c r="E63" s="26" t="s">
        <v>17</v>
      </c>
      <c r="F63" s="47" t="s">
        <v>36</v>
      </c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9" customFormat="1" ht="15">
      <c r="B64" s="44">
        <v>44490</v>
      </c>
      <c r="C64" s="45" t="s">
        <v>68</v>
      </c>
      <c r="D64" s="22">
        <v>600</v>
      </c>
      <c r="E64" s="26" t="s">
        <v>17</v>
      </c>
      <c r="F64" s="47" t="s">
        <v>36</v>
      </c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9" customFormat="1" ht="15">
      <c r="B65" s="44">
        <v>44490</v>
      </c>
      <c r="C65" s="45" t="s">
        <v>69</v>
      </c>
      <c r="D65" s="22">
        <v>1500</v>
      </c>
      <c r="E65" s="26" t="s">
        <v>17</v>
      </c>
      <c r="F65" s="47" t="s">
        <v>36</v>
      </c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9" customFormat="1" ht="15">
      <c r="B66" s="44">
        <v>44490</v>
      </c>
      <c r="C66" s="45" t="s">
        <v>70</v>
      </c>
      <c r="D66" s="22">
        <v>500</v>
      </c>
      <c r="E66" s="26" t="s">
        <v>17</v>
      </c>
      <c r="F66" s="47" t="s">
        <v>36</v>
      </c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9" customFormat="1" ht="15">
      <c r="B67" s="44">
        <v>44490</v>
      </c>
      <c r="C67" s="45" t="s">
        <v>71</v>
      </c>
      <c r="D67" s="22">
        <v>600</v>
      </c>
      <c r="E67" s="26" t="s">
        <v>17</v>
      </c>
      <c r="F67" s="47" t="s">
        <v>36</v>
      </c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9" customFormat="1" ht="15">
      <c r="B68" s="44">
        <v>44490</v>
      </c>
      <c r="C68" s="45" t="s">
        <v>72</v>
      </c>
      <c r="D68" s="22">
        <v>600</v>
      </c>
      <c r="E68" s="26" t="s">
        <v>17</v>
      </c>
      <c r="F68" s="47" t="s">
        <v>36</v>
      </c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9" customFormat="1" ht="15">
      <c r="B69" s="44">
        <v>44490</v>
      </c>
      <c r="C69" s="45" t="s">
        <v>69</v>
      </c>
      <c r="D69" s="22">
        <v>200</v>
      </c>
      <c r="E69" s="26" t="s">
        <v>17</v>
      </c>
      <c r="F69" s="47" t="s">
        <v>73</v>
      </c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9" customFormat="1" ht="15">
      <c r="B70" s="44">
        <v>44490</v>
      </c>
      <c r="C70" s="45" t="s">
        <v>31</v>
      </c>
      <c r="D70" s="22">
        <v>200</v>
      </c>
      <c r="E70" s="26" t="s">
        <v>17</v>
      </c>
      <c r="F70" s="47" t="s">
        <v>73</v>
      </c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9" customFormat="1" ht="15">
      <c r="B71" s="44">
        <v>44490</v>
      </c>
      <c r="C71" s="45" t="s">
        <v>42</v>
      </c>
      <c r="D71" s="22">
        <v>500</v>
      </c>
      <c r="E71" s="26" t="s">
        <v>17</v>
      </c>
      <c r="F71" s="47" t="s">
        <v>73</v>
      </c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9" customFormat="1" ht="15">
      <c r="B72" s="44">
        <v>44490</v>
      </c>
      <c r="C72" s="45" t="s">
        <v>74</v>
      </c>
      <c r="D72" s="22">
        <v>50</v>
      </c>
      <c r="E72" s="26" t="s">
        <v>17</v>
      </c>
      <c r="F72" s="47" t="s">
        <v>73</v>
      </c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9" customFormat="1" ht="15">
      <c r="B73" s="44">
        <v>44490</v>
      </c>
      <c r="C73" s="45" t="s">
        <v>75</v>
      </c>
      <c r="D73" s="22">
        <v>200</v>
      </c>
      <c r="E73" s="26" t="s">
        <v>17</v>
      </c>
      <c r="F73" s="47" t="s">
        <v>73</v>
      </c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9" customFormat="1" ht="15">
      <c r="B74" s="44">
        <v>44490</v>
      </c>
      <c r="C74" s="45" t="s">
        <v>76</v>
      </c>
      <c r="D74" s="22">
        <v>200</v>
      </c>
      <c r="E74" s="26" t="s">
        <v>17</v>
      </c>
      <c r="F74" s="47" t="s">
        <v>73</v>
      </c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9" customFormat="1" ht="15">
      <c r="B75" s="44">
        <v>44490</v>
      </c>
      <c r="C75" s="45" t="s">
        <v>77</v>
      </c>
      <c r="D75" s="22">
        <v>100</v>
      </c>
      <c r="E75" s="26" t="s">
        <v>17</v>
      </c>
      <c r="F75" s="47" t="s">
        <v>73</v>
      </c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9" customFormat="1" ht="15">
      <c r="B76" s="44">
        <v>44490</v>
      </c>
      <c r="C76" s="45" t="s">
        <v>78</v>
      </c>
      <c r="D76" s="22">
        <v>200</v>
      </c>
      <c r="E76" s="26" t="s">
        <v>17</v>
      </c>
      <c r="F76" s="47" t="s">
        <v>73</v>
      </c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9" customFormat="1" ht="15">
      <c r="B77" s="44">
        <v>44490</v>
      </c>
      <c r="C77" s="45" t="s">
        <v>79</v>
      </c>
      <c r="D77" s="22">
        <v>66</v>
      </c>
      <c r="E77" s="26" t="s">
        <v>17</v>
      </c>
      <c r="F77" s="47" t="s">
        <v>73</v>
      </c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9" customFormat="1" ht="15">
      <c r="B78" s="44">
        <v>44490</v>
      </c>
      <c r="C78" s="45" t="s">
        <v>28</v>
      </c>
      <c r="D78" s="22">
        <v>100</v>
      </c>
      <c r="E78" s="26" t="s">
        <v>17</v>
      </c>
      <c r="F78" s="47" t="s">
        <v>73</v>
      </c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9" customFormat="1" ht="15">
      <c r="B79" s="44">
        <v>44490</v>
      </c>
      <c r="C79" s="45" t="s">
        <v>80</v>
      </c>
      <c r="D79" s="22">
        <v>20</v>
      </c>
      <c r="E79" s="26" t="s">
        <v>17</v>
      </c>
      <c r="F79" s="47" t="s">
        <v>73</v>
      </c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9" customFormat="1" ht="15">
      <c r="B80" s="44">
        <v>44490</v>
      </c>
      <c r="C80" s="45" t="s">
        <v>81</v>
      </c>
      <c r="D80" s="22">
        <v>100</v>
      </c>
      <c r="E80" s="26" t="s">
        <v>17</v>
      </c>
      <c r="F80" s="47" t="s">
        <v>73</v>
      </c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9" customFormat="1" ht="15">
      <c r="B81" s="44">
        <v>44490</v>
      </c>
      <c r="C81" s="45" t="s">
        <v>82</v>
      </c>
      <c r="D81" s="22">
        <v>100</v>
      </c>
      <c r="E81" s="26" t="s">
        <v>17</v>
      </c>
      <c r="F81" s="47" t="s">
        <v>73</v>
      </c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9" customFormat="1" ht="15">
      <c r="B82" s="44">
        <v>44490</v>
      </c>
      <c r="C82" s="45" t="s">
        <v>44</v>
      </c>
      <c r="D82" s="22">
        <v>300</v>
      </c>
      <c r="E82" s="26" t="s">
        <v>17</v>
      </c>
      <c r="F82" s="47" t="s">
        <v>73</v>
      </c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9" customFormat="1" ht="15">
      <c r="B83" s="44">
        <v>44490</v>
      </c>
      <c r="C83" s="45" t="s">
        <v>49</v>
      </c>
      <c r="D83" s="22">
        <v>200</v>
      </c>
      <c r="E83" s="26" t="s">
        <v>17</v>
      </c>
      <c r="F83" s="47" t="s">
        <v>73</v>
      </c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9" customFormat="1" ht="15">
      <c r="B84" s="44">
        <v>44490</v>
      </c>
      <c r="C84" s="45" t="s">
        <v>83</v>
      </c>
      <c r="D84" s="22">
        <v>50</v>
      </c>
      <c r="E84" s="26" t="s">
        <v>17</v>
      </c>
      <c r="F84" s="47" t="s">
        <v>73</v>
      </c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9" customFormat="1" ht="15">
      <c r="B85" s="44">
        <v>44490</v>
      </c>
      <c r="C85" s="45" t="s">
        <v>84</v>
      </c>
      <c r="D85" s="22">
        <v>200</v>
      </c>
      <c r="E85" s="26" t="s">
        <v>17</v>
      </c>
      <c r="F85" s="47" t="s">
        <v>73</v>
      </c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9" customFormat="1" ht="15">
      <c r="B86" s="44">
        <v>44490</v>
      </c>
      <c r="C86" s="45" t="s">
        <v>21</v>
      </c>
      <c r="D86" s="22">
        <v>100</v>
      </c>
      <c r="E86" s="26" t="s">
        <v>17</v>
      </c>
      <c r="F86" s="47" t="s">
        <v>73</v>
      </c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9" customFormat="1" ht="15">
      <c r="B87" s="44">
        <v>44490</v>
      </c>
      <c r="C87" s="45" t="s">
        <v>85</v>
      </c>
      <c r="D87" s="22">
        <v>200</v>
      </c>
      <c r="E87" s="26" t="s">
        <v>17</v>
      </c>
      <c r="F87" s="47" t="s">
        <v>73</v>
      </c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9" customFormat="1" ht="15">
      <c r="B88" s="44">
        <v>44490</v>
      </c>
      <c r="C88" s="45" t="s">
        <v>50</v>
      </c>
      <c r="D88" s="22">
        <v>100</v>
      </c>
      <c r="E88" s="26" t="s">
        <v>17</v>
      </c>
      <c r="F88" s="47" t="s">
        <v>73</v>
      </c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9" customFormat="1" ht="15">
      <c r="B89" s="44">
        <v>44490</v>
      </c>
      <c r="C89" s="45" t="s">
        <v>86</v>
      </c>
      <c r="D89" s="22">
        <v>50</v>
      </c>
      <c r="E89" s="26" t="s">
        <v>17</v>
      </c>
      <c r="F89" s="47" t="s">
        <v>73</v>
      </c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9" customFormat="1" ht="15">
      <c r="B90" s="44">
        <v>44490</v>
      </c>
      <c r="C90" s="45" t="s">
        <v>87</v>
      </c>
      <c r="D90" s="22">
        <v>500</v>
      </c>
      <c r="E90" s="26" t="s">
        <v>17</v>
      </c>
      <c r="F90" s="47" t="s">
        <v>73</v>
      </c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9" customFormat="1" ht="15">
      <c r="B91" s="44">
        <v>44490</v>
      </c>
      <c r="C91" s="45" t="s">
        <v>88</v>
      </c>
      <c r="D91" s="22">
        <v>100</v>
      </c>
      <c r="E91" s="26" t="s">
        <v>17</v>
      </c>
      <c r="F91" s="47" t="s">
        <v>73</v>
      </c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9" customFormat="1" ht="15">
      <c r="B92" s="44">
        <v>44490</v>
      </c>
      <c r="C92" s="45" t="s">
        <v>89</v>
      </c>
      <c r="D92" s="22">
        <v>50</v>
      </c>
      <c r="E92" s="26" t="s">
        <v>17</v>
      </c>
      <c r="F92" s="47" t="s">
        <v>73</v>
      </c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9" customFormat="1" ht="15">
      <c r="B93" s="44">
        <v>44490</v>
      </c>
      <c r="C93" s="45" t="s">
        <v>90</v>
      </c>
      <c r="D93" s="22">
        <v>200</v>
      </c>
      <c r="E93" s="26" t="s">
        <v>17</v>
      </c>
      <c r="F93" s="47" t="s">
        <v>73</v>
      </c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9" customFormat="1" ht="15">
      <c r="B94" s="44">
        <v>44490</v>
      </c>
      <c r="C94" s="45" t="s">
        <v>91</v>
      </c>
      <c r="D94" s="22">
        <v>10</v>
      </c>
      <c r="E94" s="26" t="s">
        <v>17</v>
      </c>
      <c r="F94" s="47" t="s">
        <v>73</v>
      </c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9" customFormat="1" ht="15">
      <c r="B95" s="44">
        <v>44490</v>
      </c>
      <c r="C95" s="45" t="s">
        <v>92</v>
      </c>
      <c r="D95" s="22">
        <v>100</v>
      </c>
      <c r="E95" s="26" t="s">
        <v>17</v>
      </c>
      <c r="F95" s="47" t="s">
        <v>73</v>
      </c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9" customFormat="1" ht="15">
      <c r="B96" s="44">
        <v>44491</v>
      </c>
      <c r="C96" s="45" t="s">
        <v>93</v>
      </c>
      <c r="D96" s="22">
        <v>50</v>
      </c>
      <c r="E96" s="26" t="s">
        <v>17</v>
      </c>
      <c r="F96" s="47" t="s">
        <v>73</v>
      </c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9" customFormat="1" ht="15">
      <c r="B97" s="44">
        <v>44491</v>
      </c>
      <c r="C97" s="45" t="s">
        <v>94</v>
      </c>
      <c r="D97" s="22">
        <v>20</v>
      </c>
      <c r="E97" s="26" t="s">
        <v>17</v>
      </c>
      <c r="F97" s="47" t="s">
        <v>73</v>
      </c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9" customFormat="1" ht="15">
      <c r="B98" s="44">
        <v>44491</v>
      </c>
      <c r="C98" s="45" t="s">
        <v>95</v>
      </c>
      <c r="D98" s="22">
        <v>50</v>
      </c>
      <c r="E98" s="26" t="s">
        <v>17</v>
      </c>
      <c r="F98" s="47" t="s">
        <v>73</v>
      </c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9" customFormat="1" ht="15">
      <c r="B99" s="44">
        <v>44491</v>
      </c>
      <c r="C99" s="45" t="s">
        <v>96</v>
      </c>
      <c r="D99" s="22">
        <v>200</v>
      </c>
      <c r="E99" s="26" t="s">
        <v>17</v>
      </c>
      <c r="F99" s="47" t="s">
        <v>73</v>
      </c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9" customFormat="1" ht="15">
      <c r="B100" s="44">
        <v>44491</v>
      </c>
      <c r="C100" s="45" t="s">
        <v>97</v>
      </c>
      <c r="D100" s="22">
        <v>100</v>
      </c>
      <c r="E100" s="26" t="s">
        <v>17</v>
      </c>
      <c r="F100" s="47" t="s">
        <v>73</v>
      </c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9" customFormat="1" ht="15">
      <c r="B101" s="44">
        <v>44491</v>
      </c>
      <c r="C101" s="45" t="s">
        <v>47</v>
      </c>
      <c r="D101" s="22">
        <v>100</v>
      </c>
      <c r="E101" s="26" t="s">
        <v>17</v>
      </c>
      <c r="F101" s="47" t="s">
        <v>73</v>
      </c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9" customFormat="1" ht="15">
      <c r="B102" s="44">
        <v>44491</v>
      </c>
      <c r="C102" s="45" t="s">
        <v>98</v>
      </c>
      <c r="D102" s="22">
        <v>50</v>
      </c>
      <c r="E102" s="26" t="s">
        <v>17</v>
      </c>
      <c r="F102" s="47" t="s">
        <v>73</v>
      </c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9" customFormat="1" ht="15">
      <c r="B103" s="44">
        <v>44491</v>
      </c>
      <c r="C103" s="45" t="s">
        <v>99</v>
      </c>
      <c r="D103" s="22">
        <v>200</v>
      </c>
      <c r="E103" s="26" t="s">
        <v>17</v>
      </c>
      <c r="F103" s="47" t="s">
        <v>73</v>
      </c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9" customFormat="1" ht="15">
      <c r="B104" s="44">
        <v>44491</v>
      </c>
      <c r="C104" s="45" t="s">
        <v>100</v>
      </c>
      <c r="D104" s="22">
        <v>200</v>
      </c>
      <c r="E104" s="26" t="s">
        <v>17</v>
      </c>
      <c r="F104" s="47" t="s">
        <v>73</v>
      </c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9" customFormat="1" ht="15">
      <c r="B105" s="44">
        <v>44491</v>
      </c>
      <c r="C105" s="45" t="s">
        <v>23</v>
      </c>
      <c r="D105" s="22">
        <v>200</v>
      </c>
      <c r="E105" s="26" t="s">
        <v>17</v>
      </c>
      <c r="F105" s="47" t="s">
        <v>73</v>
      </c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9" customFormat="1" ht="15">
      <c r="B106" s="44">
        <v>44491</v>
      </c>
      <c r="C106" s="45" t="s">
        <v>101</v>
      </c>
      <c r="D106" s="22">
        <v>100</v>
      </c>
      <c r="E106" s="26" t="s">
        <v>17</v>
      </c>
      <c r="F106" s="47" t="s">
        <v>73</v>
      </c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9" customFormat="1" ht="15">
      <c r="B107" s="44">
        <v>44491</v>
      </c>
      <c r="C107" s="45" t="s">
        <v>102</v>
      </c>
      <c r="D107" s="22">
        <v>600</v>
      </c>
      <c r="E107" s="26" t="s">
        <v>17</v>
      </c>
      <c r="F107" s="47" t="s">
        <v>73</v>
      </c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9" customFormat="1" ht="15">
      <c r="B108" s="44">
        <v>44491</v>
      </c>
      <c r="C108" s="45" t="s">
        <v>24</v>
      </c>
      <c r="D108" s="22">
        <v>100</v>
      </c>
      <c r="E108" s="26" t="s">
        <v>17</v>
      </c>
      <c r="F108" s="47" t="s">
        <v>73</v>
      </c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9" customFormat="1" ht="15">
      <c r="B109" s="44">
        <v>44491</v>
      </c>
      <c r="C109" s="45" t="s">
        <v>103</v>
      </c>
      <c r="D109" s="22">
        <v>200</v>
      </c>
      <c r="E109" s="26" t="s">
        <v>17</v>
      </c>
      <c r="F109" s="47" t="s">
        <v>73</v>
      </c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9" customFormat="1" ht="15">
      <c r="B110" s="44">
        <v>44491</v>
      </c>
      <c r="C110" s="45" t="s">
        <v>104</v>
      </c>
      <c r="D110" s="22">
        <v>200</v>
      </c>
      <c r="E110" s="26" t="s">
        <v>17</v>
      </c>
      <c r="F110" s="47" t="s">
        <v>73</v>
      </c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9" customFormat="1" ht="15">
      <c r="B111" s="44">
        <v>44491</v>
      </c>
      <c r="C111" s="45" t="s">
        <v>105</v>
      </c>
      <c r="D111" s="22">
        <v>50</v>
      </c>
      <c r="E111" s="26" t="s">
        <v>17</v>
      </c>
      <c r="F111" s="47" t="s">
        <v>73</v>
      </c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9" customFormat="1" ht="15">
      <c r="B112" s="44">
        <v>44491</v>
      </c>
      <c r="C112" s="45" t="s">
        <v>106</v>
      </c>
      <c r="D112" s="22">
        <v>1000</v>
      </c>
      <c r="E112" s="26" t="s">
        <v>17</v>
      </c>
      <c r="F112" s="47" t="s">
        <v>73</v>
      </c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9" customFormat="1" ht="15">
      <c r="B113" s="44">
        <v>44491</v>
      </c>
      <c r="C113" s="45" t="s">
        <v>107</v>
      </c>
      <c r="D113" s="22">
        <v>100</v>
      </c>
      <c r="E113" s="26" t="s">
        <v>17</v>
      </c>
      <c r="F113" s="47" t="s">
        <v>73</v>
      </c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9" customFormat="1" ht="15">
      <c r="B114" s="44">
        <v>44491</v>
      </c>
      <c r="C114" s="45" t="s">
        <v>108</v>
      </c>
      <c r="D114" s="22">
        <v>100</v>
      </c>
      <c r="E114" s="26" t="s">
        <v>17</v>
      </c>
      <c r="F114" s="47" t="s">
        <v>73</v>
      </c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9" customFormat="1" ht="15">
      <c r="B115" s="44">
        <v>44491</v>
      </c>
      <c r="C115" s="45" t="s">
        <v>109</v>
      </c>
      <c r="D115" s="22">
        <v>200</v>
      </c>
      <c r="E115" s="26" t="s">
        <v>17</v>
      </c>
      <c r="F115" s="47" t="s">
        <v>73</v>
      </c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9" customFormat="1" ht="15">
      <c r="B116" s="44">
        <v>44491</v>
      </c>
      <c r="C116" s="45" t="s">
        <v>110</v>
      </c>
      <c r="D116" s="22">
        <v>200</v>
      </c>
      <c r="E116" s="26" t="s">
        <v>17</v>
      </c>
      <c r="F116" s="47" t="s">
        <v>73</v>
      </c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9" customFormat="1" ht="15">
      <c r="B117" s="44">
        <v>44491</v>
      </c>
      <c r="C117" s="45" t="s">
        <v>111</v>
      </c>
      <c r="D117" s="22">
        <v>50</v>
      </c>
      <c r="E117" s="26" t="s">
        <v>17</v>
      </c>
      <c r="F117" s="47" t="s">
        <v>73</v>
      </c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9" customFormat="1" ht="15">
      <c r="B118" s="44">
        <v>44491</v>
      </c>
      <c r="C118" s="45" t="s">
        <v>112</v>
      </c>
      <c r="D118" s="22">
        <v>200</v>
      </c>
      <c r="E118" s="26" t="s">
        <v>17</v>
      </c>
      <c r="F118" s="47" t="s">
        <v>73</v>
      </c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9" customFormat="1" ht="15">
      <c r="B119" s="44">
        <v>44491</v>
      </c>
      <c r="C119" s="45" t="s">
        <v>113</v>
      </c>
      <c r="D119" s="22">
        <v>100</v>
      </c>
      <c r="E119" s="26" t="s">
        <v>17</v>
      </c>
      <c r="F119" s="47" t="s">
        <v>73</v>
      </c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9" customFormat="1" ht="15">
      <c r="B120" s="44">
        <v>44491</v>
      </c>
      <c r="C120" s="45" t="s">
        <v>114</v>
      </c>
      <c r="D120" s="22">
        <v>600</v>
      </c>
      <c r="E120" s="26" t="s">
        <v>17</v>
      </c>
      <c r="F120" s="47" t="s">
        <v>73</v>
      </c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9" customFormat="1" ht="15">
      <c r="B121" s="44">
        <v>44491</v>
      </c>
      <c r="C121" s="45" t="s">
        <v>115</v>
      </c>
      <c r="D121" s="22">
        <v>500</v>
      </c>
      <c r="E121" s="26" t="s">
        <v>17</v>
      </c>
      <c r="F121" s="47" t="s">
        <v>73</v>
      </c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9" customFormat="1" ht="15">
      <c r="B122" s="44">
        <v>44491</v>
      </c>
      <c r="C122" s="45" t="s">
        <v>116</v>
      </c>
      <c r="D122" s="22">
        <v>200</v>
      </c>
      <c r="E122" s="26" t="s">
        <v>17</v>
      </c>
      <c r="F122" s="47" t="s">
        <v>73</v>
      </c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9" customFormat="1" ht="15">
      <c r="B123" s="44">
        <v>44491</v>
      </c>
      <c r="C123" s="45" t="s">
        <v>117</v>
      </c>
      <c r="D123" s="22">
        <v>130</v>
      </c>
      <c r="E123" s="26" t="s">
        <v>17</v>
      </c>
      <c r="F123" s="47" t="s">
        <v>73</v>
      </c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9" customFormat="1" ht="15">
      <c r="B124" s="44">
        <v>44491</v>
      </c>
      <c r="C124" s="45" t="s">
        <v>103</v>
      </c>
      <c r="D124" s="22">
        <v>50</v>
      </c>
      <c r="E124" s="26" t="s">
        <v>17</v>
      </c>
      <c r="F124" s="47" t="s">
        <v>73</v>
      </c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9" customFormat="1" ht="15">
      <c r="B125" s="44">
        <v>44491</v>
      </c>
      <c r="C125" s="45" t="s">
        <v>118</v>
      </c>
      <c r="D125" s="22">
        <v>50</v>
      </c>
      <c r="E125" s="26" t="s">
        <v>17</v>
      </c>
      <c r="F125" s="47" t="s">
        <v>73</v>
      </c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9" customFormat="1" ht="15">
      <c r="B126" s="44">
        <v>44491</v>
      </c>
      <c r="C126" s="45" t="s">
        <v>119</v>
      </c>
      <c r="D126" s="22">
        <v>200</v>
      </c>
      <c r="E126" s="26" t="s">
        <v>17</v>
      </c>
      <c r="F126" s="47" t="s">
        <v>73</v>
      </c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9" customFormat="1" ht="15">
      <c r="B127" s="44">
        <v>44491</v>
      </c>
      <c r="C127" s="45" t="s">
        <v>120</v>
      </c>
      <c r="D127" s="22">
        <v>50</v>
      </c>
      <c r="E127" s="26" t="s">
        <v>17</v>
      </c>
      <c r="F127" s="47" t="s">
        <v>73</v>
      </c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9" customFormat="1" ht="15">
      <c r="B128" s="44">
        <v>44491</v>
      </c>
      <c r="C128" s="45" t="s">
        <v>121</v>
      </c>
      <c r="D128" s="22">
        <v>666.66</v>
      </c>
      <c r="E128" s="26" t="s">
        <v>17</v>
      </c>
      <c r="F128" s="47" t="s">
        <v>73</v>
      </c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9" customFormat="1" ht="15">
      <c r="B129" s="44">
        <v>44491</v>
      </c>
      <c r="C129" s="45" t="s">
        <v>122</v>
      </c>
      <c r="D129" s="22">
        <v>50</v>
      </c>
      <c r="E129" s="26" t="s">
        <v>17</v>
      </c>
      <c r="F129" s="47" t="s">
        <v>73</v>
      </c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9" customFormat="1" ht="15">
      <c r="B130" s="44">
        <v>44491</v>
      </c>
      <c r="C130" s="45" t="s">
        <v>123</v>
      </c>
      <c r="D130" s="22">
        <v>200</v>
      </c>
      <c r="E130" s="26" t="s">
        <v>17</v>
      </c>
      <c r="F130" s="47" t="s">
        <v>73</v>
      </c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9" customFormat="1" ht="15">
      <c r="B131" s="44">
        <v>44491</v>
      </c>
      <c r="C131" s="45" t="s">
        <v>124</v>
      </c>
      <c r="D131" s="22">
        <v>50</v>
      </c>
      <c r="E131" s="26" t="s">
        <v>17</v>
      </c>
      <c r="F131" s="47" t="s">
        <v>73</v>
      </c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9" customFormat="1" ht="15">
      <c r="B132" s="44">
        <v>44491</v>
      </c>
      <c r="C132" s="45" t="s">
        <v>125</v>
      </c>
      <c r="D132" s="22">
        <v>200</v>
      </c>
      <c r="E132" s="26" t="s">
        <v>17</v>
      </c>
      <c r="F132" s="47" t="s">
        <v>73</v>
      </c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9" customFormat="1" ht="15">
      <c r="B133" s="44">
        <v>44491</v>
      </c>
      <c r="C133" s="45" t="s">
        <v>126</v>
      </c>
      <c r="D133" s="22">
        <v>200</v>
      </c>
      <c r="E133" s="26" t="s">
        <v>17</v>
      </c>
      <c r="F133" s="47" t="s">
        <v>73</v>
      </c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9" customFormat="1" ht="15">
      <c r="B134" s="44">
        <v>44491</v>
      </c>
      <c r="C134" s="45" t="s">
        <v>127</v>
      </c>
      <c r="D134" s="22">
        <v>200</v>
      </c>
      <c r="E134" s="26" t="s">
        <v>17</v>
      </c>
      <c r="F134" s="47" t="s">
        <v>73</v>
      </c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9" customFormat="1" ht="15">
      <c r="B135" s="44">
        <v>44491</v>
      </c>
      <c r="C135" s="45" t="s">
        <v>128</v>
      </c>
      <c r="D135" s="22">
        <v>1000</v>
      </c>
      <c r="E135" s="26" t="s">
        <v>17</v>
      </c>
      <c r="F135" s="47" t="s">
        <v>73</v>
      </c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9" customFormat="1" ht="15">
      <c r="B136" s="44">
        <v>44491</v>
      </c>
      <c r="C136" s="45" t="s">
        <v>129</v>
      </c>
      <c r="D136" s="22">
        <v>50</v>
      </c>
      <c r="E136" s="26" t="s">
        <v>17</v>
      </c>
      <c r="F136" s="47" t="s">
        <v>73</v>
      </c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9" customFormat="1" ht="15">
      <c r="B137" s="44">
        <v>44491</v>
      </c>
      <c r="C137" s="45" t="s">
        <v>130</v>
      </c>
      <c r="D137" s="22">
        <v>200</v>
      </c>
      <c r="E137" s="26" t="s">
        <v>17</v>
      </c>
      <c r="F137" s="47" t="s">
        <v>73</v>
      </c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9" customFormat="1" ht="15">
      <c r="B138" s="44">
        <v>44491</v>
      </c>
      <c r="C138" s="45" t="s">
        <v>33</v>
      </c>
      <c r="D138" s="22">
        <v>100</v>
      </c>
      <c r="E138" s="26" t="s">
        <v>17</v>
      </c>
      <c r="F138" s="47" t="s">
        <v>73</v>
      </c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9" customFormat="1" ht="15">
      <c r="B139" s="44">
        <v>44491</v>
      </c>
      <c r="C139" s="45" t="s">
        <v>131</v>
      </c>
      <c r="D139" s="22">
        <v>100</v>
      </c>
      <c r="E139" s="26" t="s">
        <v>17</v>
      </c>
      <c r="F139" s="47" t="s">
        <v>73</v>
      </c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9" customFormat="1" ht="15">
      <c r="B140" s="44">
        <v>44491</v>
      </c>
      <c r="C140" s="45" t="s">
        <v>132</v>
      </c>
      <c r="D140" s="22">
        <v>100</v>
      </c>
      <c r="E140" s="26" t="s">
        <v>17</v>
      </c>
      <c r="F140" s="47" t="s">
        <v>73</v>
      </c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9" customFormat="1" ht="15">
      <c r="B141" s="44">
        <v>44491</v>
      </c>
      <c r="C141" s="45" t="s">
        <v>133</v>
      </c>
      <c r="D141" s="22">
        <v>100</v>
      </c>
      <c r="E141" s="26" t="s">
        <v>17</v>
      </c>
      <c r="F141" s="47" t="s">
        <v>73</v>
      </c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9" customFormat="1" ht="15">
      <c r="B142" s="44">
        <v>44491</v>
      </c>
      <c r="C142" s="45" t="s">
        <v>57</v>
      </c>
      <c r="D142" s="22">
        <v>200</v>
      </c>
      <c r="E142" s="26" t="s">
        <v>17</v>
      </c>
      <c r="F142" s="47" t="s">
        <v>73</v>
      </c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9" customFormat="1" ht="15">
      <c r="B143" s="44">
        <v>44491</v>
      </c>
      <c r="C143" s="45" t="s">
        <v>134</v>
      </c>
      <c r="D143" s="22">
        <v>300</v>
      </c>
      <c r="E143" s="26" t="s">
        <v>17</v>
      </c>
      <c r="F143" s="47" t="s">
        <v>73</v>
      </c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9" customFormat="1" ht="15">
      <c r="B144" s="44">
        <v>44491</v>
      </c>
      <c r="C144" s="45" t="s">
        <v>135</v>
      </c>
      <c r="D144" s="22">
        <v>50</v>
      </c>
      <c r="E144" s="26" t="s">
        <v>17</v>
      </c>
      <c r="F144" s="47" t="s">
        <v>73</v>
      </c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9" customFormat="1" ht="15">
      <c r="B145" s="44">
        <v>44491</v>
      </c>
      <c r="C145" s="45" t="s">
        <v>136</v>
      </c>
      <c r="D145" s="22">
        <v>200</v>
      </c>
      <c r="E145" s="26" t="s">
        <v>17</v>
      </c>
      <c r="F145" s="47" t="s">
        <v>73</v>
      </c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9" customFormat="1" ht="15">
      <c r="B146" s="44">
        <v>44491</v>
      </c>
      <c r="C146" s="45" t="s">
        <v>137</v>
      </c>
      <c r="D146" s="22">
        <v>600</v>
      </c>
      <c r="E146" s="26" t="s">
        <v>17</v>
      </c>
      <c r="F146" s="47" t="s">
        <v>73</v>
      </c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9" customFormat="1" ht="15">
      <c r="B147" s="44">
        <v>44491</v>
      </c>
      <c r="C147" s="45" t="s">
        <v>138</v>
      </c>
      <c r="D147" s="22">
        <v>600</v>
      </c>
      <c r="E147" s="26" t="s">
        <v>17</v>
      </c>
      <c r="F147" s="47" t="s">
        <v>36</v>
      </c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9" customFormat="1" ht="15">
      <c r="B148" s="44">
        <v>44491</v>
      </c>
      <c r="C148" s="45" t="s">
        <v>139</v>
      </c>
      <c r="D148" s="22">
        <v>600</v>
      </c>
      <c r="E148" s="26" t="s">
        <v>17</v>
      </c>
      <c r="F148" s="47" t="s">
        <v>36</v>
      </c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9" customFormat="1" ht="15">
      <c r="B149" s="44">
        <v>44491</v>
      </c>
      <c r="C149" s="45" t="s">
        <v>140</v>
      </c>
      <c r="D149" s="22">
        <v>1000</v>
      </c>
      <c r="E149" s="26" t="s">
        <v>17</v>
      </c>
      <c r="F149" s="47" t="s">
        <v>73</v>
      </c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9" customFormat="1" ht="15">
      <c r="B150" s="44">
        <v>44491</v>
      </c>
      <c r="C150" s="45" t="s">
        <v>137</v>
      </c>
      <c r="D150" s="22">
        <v>200</v>
      </c>
      <c r="E150" s="26" t="s">
        <v>17</v>
      </c>
      <c r="F150" s="47" t="s">
        <v>61</v>
      </c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9" customFormat="1" ht="15">
      <c r="B151" s="44">
        <v>44492</v>
      </c>
      <c r="C151" s="45" t="s">
        <v>141</v>
      </c>
      <c r="D151" s="22">
        <v>200</v>
      </c>
      <c r="E151" s="26" t="s">
        <v>17</v>
      </c>
      <c r="F151" s="47" t="s">
        <v>73</v>
      </c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9" customFormat="1" ht="15">
      <c r="B152" s="44">
        <v>44493</v>
      </c>
      <c r="C152" s="45" t="s">
        <v>142</v>
      </c>
      <c r="D152" s="22">
        <v>600</v>
      </c>
      <c r="E152" s="26" t="s">
        <v>17</v>
      </c>
      <c r="F152" s="47" t="s">
        <v>36</v>
      </c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9" customFormat="1" ht="15">
      <c r="B153" s="44">
        <v>44494</v>
      </c>
      <c r="C153" s="45" t="s">
        <v>91</v>
      </c>
      <c r="D153" s="22">
        <v>10</v>
      </c>
      <c r="E153" s="26" t="s">
        <v>17</v>
      </c>
      <c r="F153" s="47" t="s">
        <v>61</v>
      </c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9" customFormat="1" ht="15">
      <c r="B154" s="44">
        <v>44494</v>
      </c>
      <c r="C154" s="45" t="s">
        <v>143</v>
      </c>
      <c r="D154" s="22">
        <v>600</v>
      </c>
      <c r="E154" s="26" t="s">
        <v>17</v>
      </c>
      <c r="F154" s="47" t="s">
        <v>36</v>
      </c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9" customFormat="1" ht="15">
      <c r="B155" s="44">
        <v>44495</v>
      </c>
      <c r="C155" s="45" t="s">
        <v>144</v>
      </c>
      <c r="D155" s="22">
        <v>1500</v>
      </c>
      <c r="E155" s="9" t="s">
        <v>17</v>
      </c>
      <c r="F155" s="47" t="s">
        <v>36</v>
      </c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9" customFormat="1" ht="15">
      <c r="B156" s="44">
        <v>44497</v>
      </c>
      <c r="C156" s="45" t="s">
        <v>91</v>
      </c>
      <c r="D156" s="22">
        <v>10</v>
      </c>
      <c r="E156" s="26" t="s">
        <v>17</v>
      </c>
      <c r="F156" s="47" t="s">
        <v>61</v>
      </c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9" customFormat="1" ht="15">
      <c r="B157" s="44">
        <v>44497</v>
      </c>
      <c r="C157" s="45" t="s">
        <v>145</v>
      </c>
      <c r="D157" s="22">
        <v>2000</v>
      </c>
      <c r="E157" s="26" t="s">
        <v>17</v>
      </c>
      <c r="F157" s="47" t="s">
        <v>36</v>
      </c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9" customFormat="1" ht="15">
      <c r="B158" s="44">
        <v>44498</v>
      </c>
      <c r="C158" s="9" t="s">
        <v>146</v>
      </c>
      <c r="D158" s="22">
        <v>1200</v>
      </c>
      <c r="E158" s="26" t="s">
        <v>17</v>
      </c>
      <c r="F158" s="47" t="s">
        <v>36</v>
      </c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9" customFormat="1" ht="15">
      <c r="B159" s="44">
        <v>44498</v>
      </c>
      <c r="C159" s="45" t="s">
        <v>147</v>
      </c>
      <c r="D159" s="22">
        <v>2000</v>
      </c>
      <c r="E159" s="26" t="s">
        <v>17</v>
      </c>
      <c r="F159" s="47" t="s">
        <v>36</v>
      </c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256" s="9" customFormat="1" ht="15">
      <c r="B160" s="49"/>
      <c r="C160" s="45"/>
      <c r="D160" s="46"/>
      <c r="E160" s="26"/>
      <c r="F160" s="47"/>
      <c r="G160" s="5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2:6" ht="15">
      <c r="B161" s="19"/>
      <c r="C161" s="51" t="s">
        <v>148</v>
      </c>
      <c r="D161" s="52">
        <f>SUM(D12:D160)</f>
        <v>54612.66</v>
      </c>
      <c r="F161" s="47"/>
    </row>
    <row r="162" ht="15">
      <c r="D162" s="53"/>
    </row>
    <row r="163" ht="15">
      <c r="D163" s="53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I39"/>
  <sheetViews>
    <sheetView workbookViewId="0" topLeftCell="A1">
      <selection activeCell="F29" sqref="F29"/>
    </sheetView>
  </sheetViews>
  <sheetFormatPr defaultColWidth="9.00390625" defaultRowHeight="14.25"/>
  <cols>
    <col min="1" max="1" width="3.50390625" style="0" customWidth="1"/>
    <col min="2" max="2" width="15.75390625" style="9" customWidth="1"/>
    <col min="3" max="3" width="45.00390625" style="9" customWidth="1"/>
    <col min="4" max="4" width="15.50390625" style="9" customWidth="1"/>
    <col min="5" max="5" width="13.00390625" style="9" customWidth="1"/>
    <col min="6" max="6" width="4.00390625" style="9" customWidth="1"/>
    <col min="7" max="243" width="9.00390625" style="9" customWidth="1"/>
    <col min="244" max="244" width="16.00390625" style="0" bestFit="1" customWidth="1"/>
    <col min="246" max="246" width="14.875" style="0" bestFit="1" customWidth="1"/>
    <col min="250" max="250" width="14.875" style="0" bestFit="1" customWidth="1"/>
  </cols>
  <sheetData>
    <row r="2" spans="2:243" s="9" customFormat="1" ht="22.5" customHeight="1">
      <c r="B2" s="14" t="s">
        <v>149</v>
      </c>
      <c r="C2" s="14"/>
      <c r="D2" s="14"/>
      <c r="E2" s="14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</row>
    <row r="3" spans="2:5" s="10" customFormat="1" ht="15">
      <c r="B3" s="17" t="s">
        <v>150</v>
      </c>
      <c r="C3" s="18" t="s">
        <v>151</v>
      </c>
      <c r="D3" s="18" t="s">
        <v>13</v>
      </c>
      <c r="E3" s="18" t="s">
        <v>14</v>
      </c>
    </row>
    <row r="4" spans="2:7" s="10" customFormat="1" ht="15">
      <c r="B4" s="19">
        <v>44470</v>
      </c>
      <c r="C4" s="9" t="s">
        <v>152</v>
      </c>
      <c r="D4" s="20">
        <v>9600</v>
      </c>
      <c r="E4" s="9" t="s">
        <v>17</v>
      </c>
      <c r="G4"/>
    </row>
    <row r="5" spans="2:7" s="10" customFormat="1" ht="15">
      <c r="B5" s="19">
        <v>44470</v>
      </c>
      <c r="C5" s="9" t="s">
        <v>153</v>
      </c>
      <c r="D5" s="20">
        <v>6600</v>
      </c>
      <c r="E5" s="9" t="s">
        <v>17</v>
      </c>
      <c r="G5"/>
    </row>
    <row r="6" spans="2:7" s="10" customFormat="1" ht="15">
      <c r="B6" s="19">
        <v>44472</v>
      </c>
      <c r="C6" s="9" t="s">
        <v>154</v>
      </c>
      <c r="D6" s="20">
        <v>200</v>
      </c>
      <c r="E6" s="9" t="s">
        <v>155</v>
      </c>
      <c r="G6"/>
    </row>
    <row r="7" spans="2:7" s="10" customFormat="1" ht="15">
      <c r="B7" s="19">
        <v>44475</v>
      </c>
      <c r="C7" s="9" t="s">
        <v>156</v>
      </c>
      <c r="D7" s="20">
        <v>8800</v>
      </c>
      <c r="E7" s="9" t="s">
        <v>17</v>
      </c>
      <c r="G7"/>
    </row>
    <row r="8" spans="2:7" s="10" customFormat="1" ht="15">
      <c r="B8" s="19">
        <v>44477</v>
      </c>
      <c r="C8" s="9" t="s">
        <v>157</v>
      </c>
      <c r="D8" s="20">
        <v>69.9</v>
      </c>
      <c r="E8" s="9" t="s">
        <v>17</v>
      </c>
      <c r="G8"/>
    </row>
    <row r="9" spans="2:7" s="10" customFormat="1" ht="15">
      <c r="B9" s="19">
        <v>44480</v>
      </c>
      <c r="C9" s="9" t="s">
        <v>158</v>
      </c>
      <c r="D9" s="20">
        <v>3800</v>
      </c>
      <c r="E9" s="9" t="s">
        <v>17</v>
      </c>
      <c r="G9"/>
    </row>
    <row r="10" spans="2:7" s="10" customFormat="1" ht="15">
      <c r="B10" s="19">
        <v>44480</v>
      </c>
      <c r="C10" s="9" t="s">
        <v>159</v>
      </c>
      <c r="D10" s="20">
        <v>2306.71</v>
      </c>
      <c r="E10" s="9" t="s">
        <v>155</v>
      </c>
      <c r="G10"/>
    </row>
    <row r="11" spans="2:7" s="10" customFormat="1" ht="15">
      <c r="B11" s="19">
        <v>44481</v>
      </c>
      <c r="C11" s="9" t="s">
        <v>160</v>
      </c>
      <c r="D11" s="20">
        <v>346.3</v>
      </c>
      <c r="E11" s="9" t="s">
        <v>155</v>
      </c>
      <c r="G11" s="9"/>
    </row>
    <row r="12" spans="2:7" s="10" customFormat="1" ht="15">
      <c r="B12" s="19">
        <v>44481</v>
      </c>
      <c r="C12" s="9" t="s">
        <v>161</v>
      </c>
      <c r="D12" s="20">
        <v>988</v>
      </c>
      <c r="E12" s="9" t="s">
        <v>155</v>
      </c>
      <c r="G12"/>
    </row>
    <row r="13" spans="2:7" s="9" customFormat="1" ht="15">
      <c r="B13" s="19">
        <v>44481</v>
      </c>
      <c r="C13" s="9" t="s">
        <v>162</v>
      </c>
      <c r="D13" s="20">
        <v>201.75</v>
      </c>
      <c r="E13" s="9" t="s">
        <v>17</v>
      </c>
      <c r="G13"/>
    </row>
    <row r="14" spans="2:7" s="10" customFormat="1" ht="15">
      <c r="B14" s="19">
        <v>44486</v>
      </c>
      <c r="C14" s="9" t="s">
        <v>163</v>
      </c>
      <c r="D14" s="20">
        <v>1000</v>
      </c>
      <c r="E14" s="9" t="s">
        <v>17</v>
      </c>
      <c r="G14"/>
    </row>
    <row r="15" spans="2:7" s="9" customFormat="1" ht="15">
      <c r="B15" s="19">
        <v>44489</v>
      </c>
      <c r="C15" s="9" t="s">
        <v>164</v>
      </c>
      <c r="D15" s="20">
        <v>3800</v>
      </c>
      <c r="E15" s="9" t="s">
        <v>17</v>
      </c>
      <c r="G15"/>
    </row>
    <row r="16" spans="2:7" s="9" customFormat="1" ht="15">
      <c r="B16" s="19">
        <v>44489</v>
      </c>
      <c r="C16" s="9" t="s">
        <v>165</v>
      </c>
      <c r="D16" s="20">
        <v>500</v>
      </c>
      <c r="E16" s="9" t="s">
        <v>17</v>
      </c>
      <c r="G16"/>
    </row>
    <row r="17" spans="2:7" s="9" customFormat="1" ht="15">
      <c r="B17" s="19">
        <v>44490</v>
      </c>
      <c r="C17" s="9" t="s">
        <v>166</v>
      </c>
      <c r="D17" s="20">
        <v>2200</v>
      </c>
      <c r="E17" s="9" t="s">
        <v>17</v>
      </c>
      <c r="G17"/>
    </row>
    <row r="18" spans="2:7" s="9" customFormat="1" ht="15">
      <c r="B18" s="19">
        <v>44490</v>
      </c>
      <c r="C18" s="9" t="s">
        <v>167</v>
      </c>
      <c r="D18" s="20">
        <v>200</v>
      </c>
      <c r="E18" s="9" t="s">
        <v>17</v>
      </c>
      <c r="G18"/>
    </row>
    <row r="19" spans="2:7" s="9" customFormat="1" ht="15">
      <c r="B19" s="19">
        <v>44491</v>
      </c>
      <c r="C19" s="9" t="s">
        <v>73</v>
      </c>
      <c r="D19" s="20">
        <v>5000</v>
      </c>
      <c r="E19" s="9" t="s">
        <v>17</v>
      </c>
      <c r="G19"/>
    </row>
    <row r="20" spans="2:7" s="9" customFormat="1" ht="15">
      <c r="B20" s="19">
        <v>44493</v>
      </c>
      <c r="C20" s="9" t="s">
        <v>73</v>
      </c>
      <c r="D20" s="20">
        <v>2000</v>
      </c>
      <c r="E20" s="9" t="s">
        <v>17</v>
      </c>
      <c r="G20" s="21"/>
    </row>
    <row r="21" spans="2:7" s="9" customFormat="1" ht="15">
      <c r="B21" s="19">
        <v>44495</v>
      </c>
      <c r="C21" s="9" t="s">
        <v>73</v>
      </c>
      <c r="D21" s="20">
        <v>3000</v>
      </c>
      <c r="E21" s="9" t="s">
        <v>17</v>
      </c>
      <c r="G21"/>
    </row>
    <row r="22" spans="2:7" s="9" customFormat="1" ht="15">
      <c r="B22" s="19">
        <v>44495</v>
      </c>
      <c r="C22" s="9" t="s">
        <v>168</v>
      </c>
      <c r="D22" s="20">
        <v>7800</v>
      </c>
      <c r="E22" s="9" t="s">
        <v>17</v>
      </c>
      <c r="G22"/>
    </row>
    <row r="23" spans="2:7" s="9" customFormat="1" ht="15">
      <c r="B23" s="19">
        <v>44499</v>
      </c>
      <c r="C23" s="9" t="s">
        <v>73</v>
      </c>
      <c r="D23" s="20">
        <v>3000</v>
      </c>
      <c r="E23" s="9" t="s">
        <v>17</v>
      </c>
      <c r="G23"/>
    </row>
    <row r="24" spans="2:7" s="9" customFormat="1" ht="15">
      <c r="B24" s="19">
        <v>44499</v>
      </c>
      <c r="C24" s="9" t="s">
        <v>154</v>
      </c>
      <c r="D24" s="20">
        <v>200</v>
      </c>
      <c r="E24" s="9" t="s">
        <v>155</v>
      </c>
      <c r="G24"/>
    </row>
    <row r="25" spans="2:7" s="9" customFormat="1" ht="15">
      <c r="B25" s="19">
        <v>44500</v>
      </c>
      <c r="C25" s="9" t="s">
        <v>169</v>
      </c>
      <c r="D25" s="20">
        <v>1000</v>
      </c>
      <c r="E25" s="9" t="s">
        <v>17</v>
      </c>
      <c r="G25"/>
    </row>
    <row r="26" spans="2:7" s="9" customFormat="1" ht="15">
      <c r="B26" s="19">
        <v>44500</v>
      </c>
      <c r="C26" s="9" t="s">
        <v>170</v>
      </c>
      <c r="D26" s="20">
        <v>4500</v>
      </c>
      <c r="E26" s="9" t="s">
        <v>155</v>
      </c>
      <c r="G26"/>
    </row>
    <row r="27" spans="2:7" s="9" customFormat="1" ht="15">
      <c r="B27" s="19">
        <v>44500</v>
      </c>
      <c r="C27" s="9" t="s">
        <v>171</v>
      </c>
      <c r="D27" s="22">
        <v>13.5</v>
      </c>
      <c r="E27" s="9" t="s">
        <v>155</v>
      </c>
      <c r="G27"/>
    </row>
    <row r="28" spans="2:4" s="9" customFormat="1" ht="15">
      <c r="B28" s="19"/>
      <c r="D28" s="22"/>
    </row>
    <row r="29" spans="3:4" ht="15">
      <c r="C29" s="23" t="s">
        <v>172</v>
      </c>
      <c r="D29" s="24">
        <f>SUM(D4:D27)</f>
        <v>67126.16</v>
      </c>
    </row>
    <row r="30" ht="15">
      <c r="D30" s="22"/>
    </row>
    <row r="31" spans="4:5" ht="15">
      <c r="D31" s="25"/>
      <c r="E31" s="26"/>
    </row>
    <row r="32" spans="4:5" ht="15">
      <c r="D32" s="27"/>
      <c r="E32" s="26"/>
    </row>
    <row r="33" spans="4:5" ht="15">
      <c r="D33" s="25"/>
      <c r="E33" s="26"/>
    </row>
    <row r="34" spans="4:5" ht="15">
      <c r="D34" s="27"/>
      <c r="E34" s="26"/>
    </row>
    <row r="35" spans="4:5" ht="15">
      <c r="D35" s="25"/>
      <c r="E35" s="26"/>
    </row>
    <row r="36" spans="4:5" ht="15">
      <c r="D36" s="25"/>
      <c r="E36" s="26"/>
    </row>
    <row r="37" spans="4:5" ht="15">
      <c r="D37" s="25"/>
      <c r="E37" s="26"/>
    </row>
    <row r="38" spans="4:5" ht="15">
      <c r="D38" s="25"/>
      <c r="E38" s="26"/>
    </row>
    <row r="39" ht="15">
      <c r="D39" s="22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1">
      <selection activeCell="J34" sqref="J34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173</v>
      </c>
      <c r="B1" s="4"/>
      <c r="C1" s="4"/>
      <c r="D1" s="4"/>
      <c r="E1" s="4"/>
      <c r="F1" s="4"/>
    </row>
    <row r="2" ht="18.75" customHeight="1">
      <c r="A2" s="5" t="s">
        <v>174</v>
      </c>
    </row>
    <row r="3" ht="15">
      <c r="A3" s="6" t="s">
        <v>175</v>
      </c>
    </row>
    <row r="4" ht="15">
      <c r="A4" s="7" t="s">
        <v>176</v>
      </c>
    </row>
    <row r="5" spans="1:6" ht="15">
      <c r="A5" s="8" t="s">
        <v>177</v>
      </c>
      <c r="B5" s="9"/>
      <c r="C5" s="9"/>
      <c r="D5" s="9"/>
      <c r="F5" s="9"/>
    </row>
    <row r="6" spans="1:6" ht="15">
      <c r="A6" s="10" t="s">
        <v>178</v>
      </c>
      <c r="B6" s="9"/>
      <c r="C6" s="9"/>
      <c r="D6" s="9"/>
      <c r="F6" s="9"/>
    </row>
    <row r="7" spans="1:6" ht="15">
      <c r="A7" s="10" t="s">
        <v>179</v>
      </c>
      <c r="B7" s="9"/>
      <c r="C7" s="9"/>
      <c r="D7" s="9"/>
      <c r="F7" s="9"/>
    </row>
    <row r="8" spans="1:6" ht="15">
      <c r="A8" s="10"/>
      <c r="B8" s="9"/>
      <c r="C8" s="9"/>
      <c r="D8" s="9"/>
      <c r="F8" s="9"/>
    </row>
    <row r="9" ht="15">
      <c r="A9" s="11" t="s">
        <v>180</v>
      </c>
    </row>
    <row r="10" ht="15">
      <c r="A10" t="s">
        <v>181</v>
      </c>
    </row>
    <row r="11" ht="15">
      <c r="A11" t="s">
        <v>182</v>
      </c>
    </row>
    <row r="12" ht="15">
      <c r="A12" t="s">
        <v>183</v>
      </c>
    </row>
    <row r="14" ht="19.5" customHeight="1">
      <c r="A14" s="5" t="s">
        <v>184</v>
      </c>
    </row>
    <row r="15" ht="15">
      <c r="A15" t="s">
        <v>185</v>
      </c>
    </row>
    <row r="16" ht="15">
      <c r="A16" t="s">
        <v>186</v>
      </c>
    </row>
    <row r="17" ht="15">
      <c r="A17" t="s">
        <v>187</v>
      </c>
    </row>
    <row r="19" ht="15">
      <c r="A19" s="12" t="s">
        <v>188</v>
      </c>
    </row>
    <row r="20" ht="15">
      <c r="A20" s="12" t="s">
        <v>189</v>
      </c>
    </row>
    <row r="21" ht="15">
      <c r="A21" s="12"/>
    </row>
    <row r="22" ht="19.5" customHeight="1">
      <c r="A22" s="5" t="s">
        <v>190</v>
      </c>
    </row>
    <row r="23" ht="15">
      <c r="A23" t="s">
        <v>191</v>
      </c>
    </row>
    <row r="24" ht="15">
      <c r="A24" t="s">
        <v>192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30" s="1" customFormat="1" ht="15">
      <c r="A30" s="13" t="s">
        <v>197</v>
      </c>
    </row>
    <row r="31" spans="1:6" s="2" customFormat="1" ht="15">
      <c r="A31" s="3" t="s">
        <v>198</v>
      </c>
      <c r="B31" s="1"/>
      <c r="C31" s="1"/>
      <c r="D31" s="1"/>
      <c r="E31" s="1"/>
      <c r="F31" s="1"/>
    </row>
    <row r="32" spans="1:6" s="3" customFormat="1" ht="15">
      <c r="A32" s="3" t="s">
        <v>199</v>
      </c>
      <c r="B32" s="2"/>
      <c r="C32" s="2"/>
      <c r="D32" s="2"/>
      <c r="E32" s="1"/>
      <c r="F32" s="1"/>
    </row>
    <row r="33" ht="15">
      <c r="A33" s="7" t="s">
        <v>200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2021-11-02T03:21:22Z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0F0350D784DA4EBBAF4AF2C467630331</vt:lpwstr>
  </property>
</Properties>
</file>