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<sst xmlns="http://schemas.openxmlformats.org/spreadsheetml/2006/main" count="89" uniqueCount="70">
  <si>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童蒙2020年四月份财务明细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</si>
  <si>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</si>
  <si>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</si>
  <si>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</si>
  <si>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</si>
  <si>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</si>
  <si>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</si>
  <si>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</si>
  <si>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</si>
  <si>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</si>
  <si>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童蒙2020年四月捐赠收入明细</t>
  </si>
  <si>
    <t>时  间</t>
  </si>
  <si>
    <t>捐赠人</t>
  </si>
  <si>
    <t>金  额</t>
  </si>
  <si>
    <t>类  别</t>
  </si>
  <si>
    <t>捐款方向</t>
  </si>
  <si>
    <t>万凌燕</t>
  </si>
  <si>
    <t>限定性</t>
  </si>
  <si>
    <t>童蒙公益事业</t>
  </si>
  <si>
    <t>龚先生</t>
  </si>
  <si>
    <t>非限定性</t>
  </si>
  <si>
    <t>童蒙机构建设</t>
  </si>
  <si>
    <t>周丽丹</t>
  </si>
  <si>
    <t>经书助印流通</t>
  </si>
  <si>
    <t>*子入</t>
  </si>
  <si>
    <t>周晓英</t>
  </si>
  <si>
    <t>夏勇</t>
  </si>
  <si>
    <t>古小宝</t>
  </si>
  <si>
    <t>吴文萍</t>
  </si>
  <si>
    <t>定向资助学生</t>
  </si>
  <si>
    <t>当月捐款合计：</t>
  </si>
  <si>
    <t>童蒙2020年四月支出明细</t>
  </si>
  <si>
    <t>日  期</t>
  </si>
  <si>
    <t>摘  要</t>
  </si>
  <si>
    <t>2020春季资助款发放-山西中阳6名</t>
  </si>
  <si>
    <t>学生投稿激励-1名</t>
  </si>
  <si>
    <t>WPS会员一年-云文档扩容</t>
  </si>
  <si>
    <t>童蒙办公网络通信202003</t>
  </si>
  <si>
    <t>左西乡村教师生活补助发放202004</t>
  </si>
  <si>
    <t>2020春季资助款发放-甘肃礼县13名</t>
  </si>
  <si>
    <t>对公账号网银转账费用202004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</si>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</sst>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17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4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14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4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2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4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2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4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23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7" width="9.00390625" style="9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6" ht="15">
      <c r="B4" s="29"/>
      <c r="C4" s="30" t="s">
        <v>2</v>
      </c>
      <c r="D4" s="30" t="s">
        <v>3</v>
      </c>
      <c r="E4" s="30" t="s">
        <v>4</v>
      </c>
      <c r="F4" s="30" t="s">
        <v>5</v>
      </c>
    </row>
    <row r="5" spans="2:6" ht="15">
      <c r="B5" s="31" t="s">
        <v>6</v>
      </c>
      <c r="C5" s="32">
        <v>230451.51</v>
      </c>
      <c r="D5" s="33">
        <v>3390</v>
      </c>
      <c r="E5" s="34">
        <v>15900</v>
      </c>
      <c r="F5" s="32">
        <f>C5+D5-E5</f>
        <v>217941.51</v>
      </c>
    </row>
    <row r="6" spans="2:6" ht="15">
      <c r="B6" s="31" t="s">
        <v>7</v>
      </c>
      <c r="C6" s="32">
        <v>53149.27</v>
      </c>
      <c r="D6" s="33">
        <v>200</v>
      </c>
      <c r="E6" s="34">
        <v>287.9</v>
      </c>
      <c r="F6" s="32">
        <f aca="true" t="shared" si="0" ref="F5:F7">C6+D6-E6</f>
        <v>53061.369999999995</v>
      </c>
    </row>
    <row r="7" spans="2:6" ht="15">
      <c r="B7" s="35" t="s">
        <v>8</v>
      </c>
      <c r="C7" s="36">
        <f>SUM(C5:C6)</f>
        <v>283600.78</v>
      </c>
      <c r="D7" s="36">
        <f>SUM(D5:D6)</f>
        <v>3590</v>
      </c>
      <c r="E7" s="36">
        <f>SUM(E5:E6)</f>
        <v>16187.9</v>
      </c>
      <c r="F7" s="37">
        <f t="shared" si="0"/>
        <v>271002.88</v>
      </c>
    </row>
    <row r="8" ht="15">
      <c r="B8" s="38" t="s">
        <v>9</v>
      </c>
    </row>
    <row r="9" ht="12" customHeight="1"/>
    <row r="10" spans="2:6" s="25" customFormat="1" ht="20.25">
      <c r="B10" s="14" t="s">
        <v>10</v>
      </c>
      <c r="C10" s="14"/>
      <c r="D10" s="14"/>
      <c r="E10" s="14"/>
      <c r="F10" s="14"/>
    </row>
    <row r="11" spans="2:6" ht="1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</row>
    <row r="12" spans="2:256" s="9" customFormat="1" ht="15">
      <c r="B12" s="41">
        <v>43931</v>
      </c>
      <c r="C12" s="42" t="s">
        <v>16</v>
      </c>
      <c r="D12" s="20">
        <v>100</v>
      </c>
      <c r="E12" s="43" t="s">
        <v>17</v>
      </c>
      <c r="F12" s="44" t="s">
        <v>18</v>
      </c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1">
        <v>43932</v>
      </c>
      <c r="C13" s="42" t="s">
        <v>19</v>
      </c>
      <c r="D13" s="20">
        <v>200</v>
      </c>
      <c r="E13" s="43" t="s">
        <v>20</v>
      </c>
      <c r="F13" s="44" t="s">
        <v>21</v>
      </c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1">
        <v>43935</v>
      </c>
      <c r="C14" s="42" t="s">
        <v>22</v>
      </c>
      <c r="D14" s="20">
        <v>50</v>
      </c>
      <c r="E14" s="43" t="s">
        <v>17</v>
      </c>
      <c r="F14" s="44" t="s">
        <v>23</v>
      </c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1">
        <v>43938</v>
      </c>
      <c r="C15" s="42" t="s">
        <v>24</v>
      </c>
      <c r="D15" s="20">
        <v>30</v>
      </c>
      <c r="E15" s="43" t="s">
        <v>17</v>
      </c>
      <c r="F15" s="44" t="s">
        <v>23</v>
      </c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1">
        <v>43940</v>
      </c>
      <c r="C16" s="42" t="s">
        <v>25</v>
      </c>
      <c r="D16" s="20">
        <v>200</v>
      </c>
      <c r="E16" s="43" t="s">
        <v>17</v>
      </c>
      <c r="F16" s="44" t="s">
        <v>18</v>
      </c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1">
        <v>43944</v>
      </c>
      <c r="C17" s="42" t="s">
        <v>26</v>
      </c>
      <c r="D17" s="20">
        <v>400</v>
      </c>
      <c r="E17" s="43" t="s">
        <v>17</v>
      </c>
      <c r="F17" s="44" t="s">
        <v>18</v>
      </c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1">
        <v>43944</v>
      </c>
      <c r="C18" s="42" t="s">
        <v>27</v>
      </c>
      <c r="D18" s="20">
        <v>10</v>
      </c>
      <c r="E18" s="43" t="s">
        <v>17</v>
      </c>
      <c r="F18" s="44" t="s">
        <v>23</v>
      </c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1">
        <v>43945</v>
      </c>
      <c r="C19" s="42" t="s">
        <v>28</v>
      </c>
      <c r="D19" s="20">
        <v>2600</v>
      </c>
      <c r="E19" s="43" t="s">
        <v>17</v>
      </c>
      <c r="F19" s="44" t="s">
        <v>29</v>
      </c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6" ht="15">
      <c r="B20" s="45"/>
      <c r="C20" s="42"/>
      <c r="D20" s="46"/>
      <c r="F20" s="47"/>
    </row>
    <row r="21" spans="2:6" ht="15">
      <c r="B21" s="19"/>
      <c r="C21" s="48" t="s">
        <v>30</v>
      </c>
      <c r="D21" s="49">
        <f>SUM(D12:D20)</f>
        <v>3590</v>
      </c>
      <c r="F21" s="47"/>
    </row>
    <row r="22" ht="15">
      <c r="D22" s="50"/>
    </row>
    <row r="23" ht="15">
      <c r="D23" s="50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6"/>
  <sheetViews>
    <sheetView workbookViewId="0" topLeftCell="A1">
      <selection activeCell="F13" sqref="F13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31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32</v>
      </c>
      <c r="C3" s="18" t="s">
        <v>33</v>
      </c>
      <c r="D3" s="18" t="s">
        <v>13</v>
      </c>
      <c r="E3" s="18" t="s">
        <v>14</v>
      </c>
    </row>
    <row r="4" spans="2:8" s="10" customFormat="1" ht="15">
      <c r="B4" s="19">
        <v>43930</v>
      </c>
      <c r="C4" s="9" t="s">
        <v>34</v>
      </c>
      <c r="D4" s="20">
        <v>4300</v>
      </c>
      <c r="E4" s="9" t="s">
        <v>17</v>
      </c>
      <c r="G4"/>
      <c r="H4" s="9"/>
    </row>
    <row r="5" spans="2:8" s="10" customFormat="1" ht="15">
      <c r="B5" s="19">
        <v>43934</v>
      </c>
      <c r="C5" s="9" t="s">
        <v>35</v>
      </c>
      <c r="D5" s="20">
        <v>200</v>
      </c>
      <c r="E5" s="9" t="s">
        <v>17</v>
      </c>
      <c r="G5" s="9"/>
      <c r="H5" s="9"/>
    </row>
    <row r="6" spans="2:8" s="10" customFormat="1" ht="15">
      <c r="B6" s="19">
        <v>43939</v>
      </c>
      <c r="C6" s="9" t="s">
        <v>36</v>
      </c>
      <c r="D6" s="20">
        <v>89</v>
      </c>
      <c r="E6" s="9" t="s">
        <v>20</v>
      </c>
      <c r="G6" s="9"/>
      <c r="H6" s="9"/>
    </row>
    <row r="7" spans="2:8" s="10" customFormat="1" ht="15">
      <c r="B7" s="19">
        <v>43947</v>
      </c>
      <c r="C7" s="9" t="s">
        <v>37</v>
      </c>
      <c r="D7" s="21">
        <v>178.9</v>
      </c>
      <c r="E7" s="9" t="s">
        <v>20</v>
      </c>
      <c r="G7" s="9"/>
      <c r="H7" s="9"/>
    </row>
    <row r="8" spans="2:8" s="10" customFormat="1" ht="15">
      <c r="B8" s="19">
        <v>43950</v>
      </c>
      <c r="C8" s="9" t="s">
        <v>38</v>
      </c>
      <c r="D8" s="20">
        <v>2600</v>
      </c>
      <c r="E8" s="9" t="s">
        <v>17</v>
      </c>
      <c r="G8" s="9"/>
      <c r="H8" s="9"/>
    </row>
    <row r="9" spans="2:8" s="10" customFormat="1" ht="15">
      <c r="B9" s="19">
        <v>43950</v>
      </c>
      <c r="C9" s="9" t="s">
        <v>39</v>
      </c>
      <c r="D9" s="20">
        <v>8800</v>
      </c>
      <c r="E9" s="9" t="s">
        <v>17</v>
      </c>
      <c r="G9" s="9"/>
      <c r="H9" s="9"/>
    </row>
    <row r="10" spans="2:8" s="10" customFormat="1" ht="15">
      <c r="B10" s="19">
        <v>43951</v>
      </c>
      <c r="C10" s="9" t="s">
        <v>40</v>
      </c>
      <c r="D10" s="20">
        <v>20</v>
      </c>
      <c r="E10" s="9" t="s">
        <v>20</v>
      </c>
      <c r="G10" s="9"/>
      <c r="H10" s="9"/>
    </row>
    <row r="11" spans="2:4" ht="15">
      <c r="B11" s="19"/>
      <c r="D11" s="21"/>
    </row>
    <row r="12" spans="3:4" ht="15">
      <c r="C12" s="22" t="s">
        <v>41</v>
      </c>
      <c r="D12" s="23">
        <f>SUM(D4:D11)</f>
        <v>16187.9</v>
      </c>
    </row>
    <row r="13" ht="15">
      <c r="D13" s="20"/>
    </row>
    <row r="14" ht="15">
      <c r="D14" s="20"/>
    </row>
    <row r="15" ht="15">
      <c r="D15" s="20"/>
    </row>
    <row r="16" ht="15">
      <c r="D16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42</v>
      </c>
      <c r="B1" s="4"/>
      <c r="C1" s="4"/>
      <c r="D1" s="4"/>
      <c r="E1" s="4"/>
      <c r="F1" s="4"/>
    </row>
    <row r="2" ht="18.75" customHeight="1">
      <c r="A2" s="5" t="s">
        <v>43</v>
      </c>
    </row>
    <row r="3" ht="15">
      <c r="A3" s="6" t="s">
        <v>44</v>
      </c>
    </row>
    <row r="4" ht="15">
      <c r="A4" s="7" t="s">
        <v>45</v>
      </c>
    </row>
    <row r="5" spans="1:6" ht="15">
      <c r="A5" s="8" t="s">
        <v>46</v>
      </c>
      <c r="B5" s="9"/>
      <c r="C5" s="9"/>
      <c r="D5" s="9"/>
      <c r="F5" s="9"/>
    </row>
    <row r="6" spans="1:6" ht="15">
      <c r="A6" s="10" t="s">
        <v>47</v>
      </c>
      <c r="B6" s="9"/>
      <c r="C6" s="9"/>
      <c r="D6" s="9"/>
      <c r="F6" s="9"/>
    </row>
    <row r="7" spans="1:6" ht="15">
      <c r="A7" s="10" t="s">
        <v>48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49</v>
      </c>
    </row>
    <row r="10" ht="15">
      <c r="A10" t="s">
        <v>50</v>
      </c>
    </row>
    <row r="11" ht="15">
      <c r="A11" t="s">
        <v>51</v>
      </c>
    </row>
    <row r="12" ht="15">
      <c r="A12" t="s">
        <v>52</v>
      </c>
    </row>
    <row r="14" ht="19.5" customHeight="1">
      <c r="A14" s="5" t="s">
        <v>53</v>
      </c>
    </row>
    <row r="15" ht="15">
      <c r="A15" t="s">
        <v>54</v>
      </c>
    </row>
    <row r="16" ht="15">
      <c r="A16" t="s">
        <v>55</v>
      </c>
    </row>
    <row r="17" ht="15">
      <c r="A17" t="s">
        <v>56</v>
      </c>
    </row>
    <row r="19" ht="15">
      <c r="A19" s="12" t="s">
        <v>57</v>
      </c>
    </row>
    <row r="20" ht="15">
      <c r="A20" s="12" t="s">
        <v>58</v>
      </c>
    </row>
    <row r="21" ht="15">
      <c r="A21" s="12"/>
    </row>
    <row r="22" ht="19.5" customHeight="1">
      <c r="A22" s="5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30" s="1" customFormat="1" ht="15">
      <c r="A30" s="13" t="s">
        <v>66</v>
      </c>
    </row>
    <row r="31" spans="1:6" s="2" customFormat="1" ht="15">
      <c r="A31" s="3" t="s">
        <v>67</v>
      </c>
      <c r="B31" s="1"/>
      <c r="C31" s="1"/>
      <c r="D31" s="1"/>
      <c r="E31" s="1"/>
      <c r="F31" s="1"/>
    </row>
    <row r="32" spans="1:6" s="3" customFormat="1" ht="15">
      <c r="A32" s="3" t="s">
        <v>68</v>
      </c>
      <c r="B32" s="2"/>
      <c r="C32" s="2"/>
      <c r="D32" s="2"/>
      <c r="E32" s="1"/>
      <c r="F32" s="1"/>
    </row>
    <row r="33" ht="15">
      <c r="A33" s="7" t="s">
        <v>69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2020-05-05T02:30:54Z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