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<sst xmlns="http://schemas.openxmlformats.org/spreadsheetml/2006/main" count="185" uniqueCount="99">
  <si>
    <t>童蒙2019年十二月份财务明细</t>
  </si>
  <si>
    <t>编制单位：安徽童蒙助学服务中心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</si>
  <si>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</si>
  <si>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</si>
  <si>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</si>
  <si>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</si>
  <si>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</si>
  <si>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</si>
  <si>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</si>
  <si>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</si>
  <si>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童蒙2019年十二月捐赠收入明细</t>
  </si>
  <si>
    <t>时  间</t>
  </si>
  <si>
    <t>捐赠人</t>
  </si>
  <si>
    <t>金  额</t>
  </si>
  <si>
    <t>类  别</t>
  </si>
  <si>
    <t>捐款方向</t>
  </si>
  <si>
    <t>张翰轩（黄晓燕代转）</t>
  </si>
  <si>
    <t>限定性</t>
  </si>
  <si>
    <t>定向资助学生</t>
  </si>
  <si>
    <t>华相</t>
  </si>
  <si>
    <t>童蒙公益事业</t>
  </si>
  <si>
    <t>公众号文章赞赏1119</t>
  </si>
  <si>
    <t>公众号文章赞赏1125</t>
  </si>
  <si>
    <t>公开课</t>
  </si>
  <si>
    <t>周晓英</t>
  </si>
  <si>
    <t>小Q</t>
  </si>
  <si>
    <t>公众号文章赞赏1208</t>
  </si>
  <si>
    <t>张紫柔</t>
  </si>
  <si>
    <t>非限定性</t>
  </si>
  <si>
    <t>2020童蒙机构建设经费</t>
  </si>
  <si>
    <t>陈国庆</t>
  </si>
  <si>
    <t>艾子晨</t>
  </si>
  <si>
    <t>胤丰网络科技公司</t>
  </si>
  <si>
    <t>俞晓红</t>
  </si>
  <si>
    <t>姜名松</t>
  </si>
  <si>
    <t>亮月星</t>
  </si>
  <si>
    <t>吴军</t>
  </si>
  <si>
    <t>王进</t>
  </si>
  <si>
    <t>陈静兰</t>
  </si>
  <si>
    <t>王忆萌</t>
  </si>
  <si>
    <t>掌柜联盟</t>
  </si>
  <si>
    <t>祁伟</t>
  </si>
  <si>
    <t>龚先生</t>
  </si>
  <si>
    <t>徐浩东</t>
  </si>
  <si>
    <t>张传刚</t>
  </si>
  <si>
    <t>邓莉彬</t>
  </si>
  <si>
    <t>张雪婷</t>
  </si>
  <si>
    <t>吴文萍</t>
  </si>
  <si>
    <t>杜俊山</t>
  </si>
  <si>
    <t>张晓辉</t>
  </si>
  <si>
    <t>严仕锋</t>
  </si>
  <si>
    <t>娄程</t>
  </si>
  <si>
    <t>黄春</t>
  </si>
  <si>
    <t>武家琴</t>
  </si>
  <si>
    <t>张默阁</t>
  </si>
  <si>
    <t>公众号文章赞赏1217</t>
  </si>
  <si>
    <t>陈文艳</t>
  </si>
  <si>
    <t>左西乡村教师发展</t>
  </si>
  <si>
    <t>当月捐款合计：</t>
  </si>
  <si>
    <t>童蒙2019年十二月支出明细</t>
  </si>
  <si>
    <t>日  期</t>
  </si>
  <si>
    <t>摘  要</t>
  </si>
  <si>
    <t>山区公开课交通费</t>
  </si>
  <si>
    <t>毛河小学、燕子河初中回访部分路费</t>
  </si>
  <si>
    <t>支付活动场地季度租金（12、01、02）</t>
  </si>
  <si>
    <t>银行结息</t>
  </si>
  <si>
    <t>农行对公账户年度服务费</t>
  </si>
  <si>
    <t>童蒙十一月份办公网络通信</t>
  </si>
  <si>
    <t>左西教师十一月份生活补贴发放</t>
  </si>
  <si>
    <t>十二月份对公账号网银转账费用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</si>
  <si>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</si>
  <si>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</si>
  <si>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</si>
  <si>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</si>
  <si>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</si>
  <si>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</si>
  <si>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</si>
  <si>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r>
      <t>公开课：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，用于山区中小学生成长教育，定期开展相关课程教学。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</si>
  <si>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</si>
  <si>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</si>
  <si>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</si>
  <si>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</si>
  <si>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</si>
  <si>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</si>
  <si>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</si>
  <si>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</si>
  <si>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</si>
  <si>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</si>
  <si>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</si>
  <si>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</si>
  <si>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微博：tongmengcn</t>
  </si>
  <si>
    <t>微信公众号：tongmeng69</t>
  </si>
  <si>
    <t>邮箱：tongmengcn@126.com</t>
  </si>
  <si>
    <t>电话/微信：133 4929 8460</t>
  </si>
  <si>
    <t>地址：安徽省合肥市蜀山区西环中心广场</t>
  </si>
  <si>
    <t>蒙以养正、果行育德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</si>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</sst>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9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9" fillId="0" borderId="0">
      <alignment vertical="center"/>
      <protection/>
    </xf>
    <xf numFmtId="0" fontId="18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2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29" fillId="0" borderId="0">
      <alignment vertical="center"/>
      <protection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29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9" fillId="0" borderId="0">
      <alignment vertical="center"/>
      <protection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29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9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9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9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6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29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29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29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9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6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6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6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29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5" fillId="0" borderId="62" xfId="0" applyNumberFormat="1" applyFont="1" applyFill="1" applyBorder="1" applyAlignment="1">
      <alignment horizontal="right" vertical="center"/>
    </xf>
    <xf numFmtId="176" fontId="55" fillId="0" borderId="62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58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54"/>
  <sheetViews>
    <sheetView tabSelected="1" workbookViewId="0" topLeftCell="A1">
      <selection activeCell="G52" sqref="G52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7" width="9.00390625" style="9" customWidth="1"/>
  </cols>
  <sheetData>
    <row r="1" ht="9.75" customHeight="1"/>
    <row r="2" spans="2:6" ht="28.5" customHeight="1">
      <c r="B2" s="28" t="s">
        <v>0</v>
      </c>
      <c r="C2" s="29"/>
      <c r="D2" s="29"/>
      <c r="E2" s="29"/>
      <c r="F2" s="29"/>
    </row>
    <row r="3" spans="2:6" ht="17.25">
      <c r="B3" s="30" t="s">
        <v>1</v>
      </c>
      <c r="C3" s="30"/>
      <c r="D3" s="30"/>
      <c r="E3" s="30"/>
      <c r="F3" s="30"/>
    </row>
    <row r="4" spans="2:6" ht="14.25">
      <c r="B4" s="31"/>
      <c r="C4" s="32" t="s">
        <v>2</v>
      </c>
      <c r="D4" s="32" t="s">
        <v>3</v>
      </c>
      <c r="E4" s="32" t="s">
        <v>4</v>
      </c>
      <c r="F4" s="32" t="s">
        <v>5</v>
      </c>
    </row>
    <row r="5" spans="2:6" ht="14.25">
      <c r="B5" s="33" t="s">
        <v>6</v>
      </c>
      <c r="C5" s="34">
        <v>112326.19</v>
      </c>
      <c r="D5" s="35">
        <v>4956.22</v>
      </c>
      <c r="E5" s="36">
        <v>2894</v>
      </c>
      <c r="F5" s="34">
        <f>C5+D5-E5</f>
        <v>114388.41</v>
      </c>
    </row>
    <row r="6" spans="2:6" ht="14.25">
      <c r="B6" s="33" t="s">
        <v>7</v>
      </c>
      <c r="C6" s="34">
        <v>34364.97</v>
      </c>
      <c r="D6" s="35">
        <v>33132.66</v>
      </c>
      <c r="E6" s="36">
        <v>6973.35</v>
      </c>
      <c r="F6" s="34">
        <f aca="true" t="shared" si="0" ref="F5:F7">C6+D6-E6</f>
        <v>60524.280000000006</v>
      </c>
    </row>
    <row r="7" spans="2:6" ht="14.25">
      <c r="B7" s="37" t="s">
        <v>8</v>
      </c>
      <c r="C7" s="38">
        <f>SUM(C5:C6)</f>
        <v>146691.16</v>
      </c>
      <c r="D7" s="38">
        <f>SUM(D5:D6)</f>
        <v>38088.880000000005</v>
      </c>
      <c r="E7" s="38">
        <f>SUM(E5:E6)</f>
        <v>9867.35</v>
      </c>
      <c r="F7" s="39">
        <f t="shared" si="0"/>
        <v>174912.69</v>
      </c>
    </row>
    <row r="8" ht="14.25">
      <c r="B8" s="40" t="s">
        <v>9</v>
      </c>
    </row>
    <row r="9" ht="12" customHeight="1"/>
    <row r="10" spans="2:6" s="27" customFormat="1" ht="20.25">
      <c r="B10" s="14" t="s">
        <v>10</v>
      </c>
      <c r="C10" s="14"/>
      <c r="D10" s="14"/>
      <c r="E10" s="14"/>
      <c r="F10" s="14"/>
    </row>
    <row r="11" spans="2:6" ht="14.25">
      <c r="B11" s="41" t="s">
        <v>11</v>
      </c>
      <c r="C11" s="41" t="s">
        <v>12</v>
      </c>
      <c r="D11" s="41" t="s">
        <v>13</v>
      </c>
      <c r="E11" s="42" t="s">
        <v>14</v>
      </c>
      <c r="F11" s="41" t="s">
        <v>15</v>
      </c>
    </row>
    <row r="12" spans="2:6" ht="14.25">
      <c r="B12" s="43">
        <v>43803</v>
      </c>
      <c r="C12" s="44" t="s">
        <v>16</v>
      </c>
      <c r="D12" s="45">
        <v>100</v>
      </c>
      <c r="E12" s="46" t="s">
        <v>17</v>
      </c>
      <c r="F12" s="47" t="s">
        <v>18</v>
      </c>
    </row>
    <row r="13" spans="2:8" ht="14.25">
      <c r="B13" s="43">
        <v>43804</v>
      </c>
      <c r="C13" s="48" t="s">
        <v>19</v>
      </c>
      <c r="D13" s="45">
        <v>500</v>
      </c>
      <c r="E13" s="9" t="s">
        <v>17</v>
      </c>
      <c r="F13" s="49" t="s">
        <v>20</v>
      </c>
      <c r="H13" s="46"/>
    </row>
    <row r="14" spans="2:6" ht="14.25">
      <c r="B14" s="43">
        <v>43807</v>
      </c>
      <c r="C14" s="48" t="s">
        <v>21</v>
      </c>
      <c r="D14" s="45">
        <v>161</v>
      </c>
      <c r="E14" s="46" t="s">
        <v>17</v>
      </c>
      <c r="F14" s="47" t="s">
        <v>18</v>
      </c>
    </row>
    <row r="15" spans="2:6" ht="14.25">
      <c r="B15" s="43">
        <v>43807</v>
      </c>
      <c r="C15" s="48" t="s">
        <v>22</v>
      </c>
      <c r="D15" s="45">
        <v>104.32</v>
      </c>
      <c r="E15" s="46" t="s">
        <v>17</v>
      </c>
      <c r="F15" s="47" t="s">
        <v>23</v>
      </c>
    </row>
    <row r="16" spans="2:256" s="9" customFormat="1" ht="14.25">
      <c r="B16" s="43">
        <v>43809</v>
      </c>
      <c r="C16" s="48" t="s">
        <v>24</v>
      </c>
      <c r="D16" s="45">
        <v>200</v>
      </c>
      <c r="E16" s="9" t="s">
        <v>17</v>
      </c>
      <c r="F16" s="49" t="s">
        <v>20</v>
      </c>
      <c r="H16" s="50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6" ht="14.25">
      <c r="B17" s="43">
        <v>43810</v>
      </c>
      <c r="C17" s="48" t="s">
        <v>25</v>
      </c>
      <c r="D17" s="45">
        <v>500</v>
      </c>
      <c r="E17" s="46" t="s">
        <v>17</v>
      </c>
      <c r="F17" s="47" t="s">
        <v>18</v>
      </c>
    </row>
    <row r="18" spans="2:6" ht="14.25">
      <c r="B18" s="43">
        <v>43814</v>
      </c>
      <c r="C18" s="48" t="s">
        <v>26</v>
      </c>
      <c r="D18" s="45">
        <v>226</v>
      </c>
      <c r="E18" s="46" t="s">
        <v>17</v>
      </c>
      <c r="F18" s="47" t="s">
        <v>18</v>
      </c>
    </row>
    <row r="19" spans="2:8" ht="14.25">
      <c r="B19" s="43">
        <v>43817</v>
      </c>
      <c r="C19" s="48" t="s">
        <v>27</v>
      </c>
      <c r="D19" s="45">
        <v>200</v>
      </c>
      <c r="E19" s="46" t="s">
        <v>28</v>
      </c>
      <c r="F19" s="47" t="s">
        <v>29</v>
      </c>
      <c r="H19" s="46"/>
    </row>
    <row r="20" spans="2:8" ht="14.25">
      <c r="B20" s="43">
        <v>43817</v>
      </c>
      <c r="C20" s="48" t="s">
        <v>30</v>
      </c>
      <c r="D20" s="45">
        <v>300</v>
      </c>
      <c r="E20" s="46" t="s">
        <v>28</v>
      </c>
      <c r="F20" s="47" t="s">
        <v>29</v>
      </c>
      <c r="H20" s="46"/>
    </row>
    <row r="21" spans="2:8" ht="14.25">
      <c r="B21" s="43">
        <v>43817</v>
      </c>
      <c r="C21" s="48" t="s">
        <v>31</v>
      </c>
      <c r="D21" s="45">
        <v>500</v>
      </c>
      <c r="E21" s="46" t="s">
        <v>28</v>
      </c>
      <c r="F21" s="47" t="s">
        <v>29</v>
      </c>
      <c r="H21" s="46"/>
    </row>
    <row r="22" spans="2:8" ht="14.25">
      <c r="B22" s="43">
        <v>43817</v>
      </c>
      <c r="C22" s="48" t="s">
        <v>32</v>
      </c>
      <c r="D22" s="45">
        <v>10000</v>
      </c>
      <c r="E22" s="46" t="s">
        <v>28</v>
      </c>
      <c r="F22" s="47" t="s">
        <v>29</v>
      </c>
      <c r="H22" s="46"/>
    </row>
    <row r="23" spans="2:8" ht="14.25">
      <c r="B23" s="43">
        <v>43817</v>
      </c>
      <c r="C23" s="48" t="s">
        <v>33</v>
      </c>
      <c r="D23" s="45">
        <v>1000</v>
      </c>
      <c r="E23" s="46" t="s">
        <v>28</v>
      </c>
      <c r="F23" s="47" t="s">
        <v>29</v>
      </c>
      <c r="H23" s="46"/>
    </row>
    <row r="24" spans="2:8" ht="14.25">
      <c r="B24" s="43">
        <v>43818</v>
      </c>
      <c r="C24" s="48" t="s">
        <v>34</v>
      </c>
      <c r="D24" s="45">
        <v>500</v>
      </c>
      <c r="E24" s="46" t="s">
        <v>28</v>
      </c>
      <c r="F24" s="47" t="s">
        <v>29</v>
      </c>
      <c r="H24" s="46"/>
    </row>
    <row r="25" spans="2:8" ht="14.25">
      <c r="B25" s="43">
        <v>43818</v>
      </c>
      <c r="C25" s="48" t="s">
        <v>35</v>
      </c>
      <c r="D25" s="45">
        <v>500</v>
      </c>
      <c r="E25" s="46" t="s">
        <v>28</v>
      </c>
      <c r="F25" s="47" t="s">
        <v>29</v>
      </c>
      <c r="H25" s="46"/>
    </row>
    <row r="26" spans="2:8" ht="14.25">
      <c r="B26" s="43">
        <v>43818</v>
      </c>
      <c r="C26" s="48" t="s">
        <v>36</v>
      </c>
      <c r="D26" s="45">
        <v>200</v>
      </c>
      <c r="E26" s="46" t="s">
        <v>28</v>
      </c>
      <c r="F26" s="47" t="s">
        <v>29</v>
      </c>
      <c r="H26" s="46"/>
    </row>
    <row r="27" spans="2:8" ht="14.25">
      <c r="B27" s="43">
        <v>43818</v>
      </c>
      <c r="C27" s="48" t="s">
        <v>37</v>
      </c>
      <c r="D27" s="45">
        <v>666</v>
      </c>
      <c r="E27" s="46" t="s">
        <v>28</v>
      </c>
      <c r="F27" s="47" t="s">
        <v>29</v>
      </c>
      <c r="H27" s="46"/>
    </row>
    <row r="28" spans="2:8" ht="14.25">
      <c r="B28" s="43">
        <v>43818</v>
      </c>
      <c r="C28" s="48" t="s">
        <v>38</v>
      </c>
      <c r="D28" s="45">
        <v>500</v>
      </c>
      <c r="E28" s="46" t="s">
        <v>28</v>
      </c>
      <c r="F28" s="47" t="s">
        <v>29</v>
      </c>
      <c r="H28" s="46"/>
    </row>
    <row r="29" spans="2:8" ht="14.25">
      <c r="B29" s="43">
        <v>43818</v>
      </c>
      <c r="C29" s="48" t="s">
        <v>39</v>
      </c>
      <c r="D29" s="45">
        <v>200</v>
      </c>
      <c r="E29" s="46" t="s">
        <v>28</v>
      </c>
      <c r="F29" s="47" t="s">
        <v>29</v>
      </c>
      <c r="H29" s="46"/>
    </row>
    <row r="30" spans="2:8" ht="14.25">
      <c r="B30" s="43">
        <v>43819</v>
      </c>
      <c r="C30" s="48" t="s">
        <v>40</v>
      </c>
      <c r="D30" s="45">
        <v>666.66</v>
      </c>
      <c r="E30" s="46" t="s">
        <v>28</v>
      </c>
      <c r="F30" s="47" t="s">
        <v>29</v>
      </c>
      <c r="H30" s="46"/>
    </row>
    <row r="31" spans="2:8" ht="14.25">
      <c r="B31" s="43">
        <v>43819</v>
      </c>
      <c r="C31" s="48" t="s">
        <v>41</v>
      </c>
      <c r="D31" s="45">
        <v>500</v>
      </c>
      <c r="E31" s="46" t="s">
        <v>28</v>
      </c>
      <c r="F31" s="47" t="s">
        <v>29</v>
      </c>
      <c r="H31" s="46"/>
    </row>
    <row r="32" spans="2:8" ht="14.25">
      <c r="B32" s="43">
        <v>43819</v>
      </c>
      <c r="C32" s="48" t="s">
        <v>42</v>
      </c>
      <c r="D32" s="45">
        <v>1000</v>
      </c>
      <c r="E32" s="46" t="s">
        <v>28</v>
      </c>
      <c r="F32" s="47" t="s">
        <v>29</v>
      </c>
      <c r="H32" s="46"/>
    </row>
    <row r="33" spans="2:8" ht="14.25">
      <c r="B33" s="43">
        <v>43819</v>
      </c>
      <c r="C33" s="48" t="s">
        <v>43</v>
      </c>
      <c r="D33" s="45">
        <v>200</v>
      </c>
      <c r="E33" s="46" t="s">
        <v>28</v>
      </c>
      <c r="F33" s="47" t="s">
        <v>29</v>
      </c>
      <c r="H33" s="46"/>
    </row>
    <row r="34" spans="2:8" ht="14.25">
      <c r="B34" s="43">
        <v>43819</v>
      </c>
      <c r="C34" s="48" t="s">
        <v>44</v>
      </c>
      <c r="D34" s="45">
        <v>500</v>
      </c>
      <c r="E34" s="46" t="s">
        <v>28</v>
      </c>
      <c r="F34" s="47" t="s">
        <v>29</v>
      </c>
      <c r="H34" s="46"/>
    </row>
    <row r="35" spans="2:8" ht="14.25">
      <c r="B35" s="43">
        <v>43819</v>
      </c>
      <c r="C35" s="48" t="s">
        <v>45</v>
      </c>
      <c r="D35" s="45">
        <v>500</v>
      </c>
      <c r="E35" s="46" t="s">
        <v>28</v>
      </c>
      <c r="F35" s="47" t="s">
        <v>29</v>
      </c>
      <c r="H35" s="46"/>
    </row>
    <row r="36" spans="2:8" ht="14.25">
      <c r="B36" s="43">
        <v>43819</v>
      </c>
      <c r="C36" s="48" t="s">
        <v>46</v>
      </c>
      <c r="D36" s="45">
        <v>400</v>
      </c>
      <c r="E36" s="46" t="s">
        <v>28</v>
      </c>
      <c r="F36" s="47" t="s">
        <v>29</v>
      </c>
      <c r="H36" s="46"/>
    </row>
    <row r="37" spans="2:8" ht="14.25">
      <c r="B37" s="43">
        <v>43819</v>
      </c>
      <c r="C37" s="48" t="s">
        <v>47</v>
      </c>
      <c r="D37" s="45">
        <v>10000</v>
      </c>
      <c r="E37" s="46" t="s">
        <v>28</v>
      </c>
      <c r="F37" s="47" t="s">
        <v>29</v>
      </c>
      <c r="H37" s="46"/>
    </row>
    <row r="38" spans="2:8" ht="14.25">
      <c r="B38" s="43">
        <v>43819</v>
      </c>
      <c r="C38" s="48" t="s">
        <v>48</v>
      </c>
      <c r="D38" s="45">
        <v>200</v>
      </c>
      <c r="E38" s="46" t="s">
        <v>28</v>
      </c>
      <c r="F38" s="47" t="s">
        <v>29</v>
      </c>
      <c r="H38" s="46"/>
    </row>
    <row r="39" spans="2:8" ht="14.25">
      <c r="B39" s="43">
        <v>43819</v>
      </c>
      <c r="C39" s="48" t="s">
        <v>49</v>
      </c>
      <c r="D39" s="45">
        <v>500</v>
      </c>
      <c r="E39" s="46" t="s">
        <v>28</v>
      </c>
      <c r="F39" s="47" t="s">
        <v>29</v>
      </c>
      <c r="H39" s="46"/>
    </row>
    <row r="40" spans="2:8" ht="14.25">
      <c r="B40" s="43">
        <v>43819</v>
      </c>
      <c r="C40" s="48">
        <v>123</v>
      </c>
      <c r="D40" s="45">
        <v>400</v>
      </c>
      <c r="E40" s="46" t="s">
        <v>28</v>
      </c>
      <c r="F40" s="47" t="s">
        <v>29</v>
      </c>
      <c r="H40" s="46"/>
    </row>
    <row r="41" spans="2:8" ht="14.25">
      <c r="B41" s="43">
        <v>43822</v>
      </c>
      <c r="C41" s="48" t="s">
        <v>50</v>
      </c>
      <c r="D41" s="45">
        <v>200</v>
      </c>
      <c r="E41" s="46" t="s">
        <v>28</v>
      </c>
      <c r="F41" s="47" t="s">
        <v>29</v>
      </c>
      <c r="H41" s="46"/>
    </row>
    <row r="42" spans="2:8" ht="14.25">
      <c r="B42" s="43">
        <v>43823</v>
      </c>
      <c r="C42" s="48" t="s">
        <v>51</v>
      </c>
      <c r="D42" s="45">
        <v>1500</v>
      </c>
      <c r="E42" s="46" t="s">
        <v>28</v>
      </c>
      <c r="F42" s="47" t="s">
        <v>29</v>
      </c>
      <c r="H42" s="46"/>
    </row>
    <row r="43" spans="2:8" ht="14.25">
      <c r="B43" s="43">
        <v>43824</v>
      </c>
      <c r="C43" s="48" t="s">
        <v>52</v>
      </c>
      <c r="D43" s="45">
        <v>400</v>
      </c>
      <c r="E43" s="46" t="s">
        <v>28</v>
      </c>
      <c r="F43" s="47" t="s">
        <v>29</v>
      </c>
      <c r="H43" s="46"/>
    </row>
    <row r="44" spans="2:8" ht="14.25">
      <c r="B44" s="43">
        <v>43825</v>
      </c>
      <c r="C44" s="48" t="s">
        <v>53</v>
      </c>
      <c r="D44" s="45">
        <v>200</v>
      </c>
      <c r="E44" s="46" t="s">
        <v>28</v>
      </c>
      <c r="F44" s="47" t="s">
        <v>29</v>
      </c>
      <c r="H44" s="46"/>
    </row>
    <row r="45" spans="2:8" ht="14.25">
      <c r="B45" s="43">
        <v>43825</v>
      </c>
      <c r="C45" s="48" t="s">
        <v>54</v>
      </c>
      <c r="D45" s="45">
        <v>50</v>
      </c>
      <c r="E45" s="46" t="s">
        <v>17</v>
      </c>
      <c r="F45" s="47" t="s">
        <v>20</v>
      </c>
      <c r="H45" s="46"/>
    </row>
    <row r="46" spans="2:6" ht="14.25">
      <c r="B46" s="43">
        <v>43827</v>
      </c>
      <c r="C46" s="48" t="s">
        <v>55</v>
      </c>
      <c r="D46" s="45">
        <v>514.9</v>
      </c>
      <c r="E46" s="46" t="s">
        <v>17</v>
      </c>
      <c r="F46" s="47" t="s">
        <v>18</v>
      </c>
    </row>
    <row r="47" spans="2:8" ht="14.25">
      <c r="B47" s="43">
        <v>43828</v>
      </c>
      <c r="C47" s="48" t="s">
        <v>19</v>
      </c>
      <c r="D47" s="45">
        <v>200</v>
      </c>
      <c r="E47" s="46" t="s">
        <v>28</v>
      </c>
      <c r="F47" s="47" t="s">
        <v>29</v>
      </c>
      <c r="H47" s="46"/>
    </row>
    <row r="48" spans="2:8" ht="14.25">
      <c r="B48" s="43">
        <v>43829</v>
      </c>
      <c r="C48" s="48" t="s">
        <v>56</v>
      </c>
      <c r="D48" s="45">
        <v>200</v>
      </c>
      <c r="E48" s="46" t="s">
        <v>28</v>
      </c>
      <c r="F48" s="47" t="s">
        <v>29</v>
      </c>
      <c r="H48" s="46"/>
    </row>
    <row r="49" spans="2:6" ht="14.25">
      <c r="B49" s="43">
        <v>43830</v>
      </c>
      <c r="C49" s="48" t="s">
        <v>47</v>
      </c>
      <c r="D49" s="45">
        <v>2600</v>
      </c>
      <c r="E49" s="9" t="s">
        <v>17</v>
      </c>
      <c r="F49" s="49" t="s">
        <v>57</v>
      </c>
    </row>
    <row r="50" spans="2:8" ht="14.25">
      <c r="B50" s="43">
        <v>43830</v>
      </c>
      <c r="C50" s="48" t="s">
        <v>42</v>
      </c>
      <c r="D50" s="45">
        <v>1000</v>
      </c>
      <c r="E50" s="46" t="s">
        <v>28</v>
      </c>
      <c r="F50" s="47" t="s">
        <v>29</v>
      </c>
      <c r="H50" s="46"/>
    </row>
    <row r="51" spans="2:6" ht="14.25">
      <c r="B51" s="51"/>
      <c r="C51" s="48"/>
      <c r="D51" s="45"/>
      <c r="F51" s="49"/>
    </row>
    <row r="52" spans="2:6" ht="14.25">
      <c r="B52" s="19"/>
      <c r="C52" s="52" t="s">
        <v>58</v>
      </c>
      <c r="D52" s="53">
        <f>SUM(D12:D51)</f>
        <v>38088.88</v>
      </c>
      <c r="F52" s="49"/>
    </row>
    <row r="53" ht="14.25">
      <c r="D53" s="54"/>
    </row>
    <row r="54" ht="14.25">
      <c r="D54" s="54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18"/>
  <sheetViews>
    <sheetView workbookViewId="0" topLeftCell="A1">
      <selection activeCell="F14" sqref="F14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59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4.25">
      <c r="B3" s="17" t="s">
        <v>60</v>
      </c>
      <c r="C3" s="18" t="s">
        <v>61</v>
      </c>
      <c r="D3" s="18" t="s">
        <v>13</v>
      </c>
      <c r="E3" s="18" t="s">
        <v>14</v>
      </c>
    </row>
    <row r="4" spans="2:5" ht="14.25">
      <c r="B4" s="19">
        <v>43800</v>
      </c>
      <c r="C4" s="20" t="s">
        <v>62</v>
      </c>
      <c r="D4" s="21">
        <v>145</v>
      </c>
      <c r="E4" s="9" t="s">
        <v>17</v>
      </c>
    </row>
    <row r="5" spans="2:5" ht="14.25">
      <c r="B5" s="19">
        <v>43804</v>
      </c>
      <c r="C5" s="20" t="s">
        <v>63</v>
      </c>
      <c r="D5" s="21">
        <v>102</v>
      </c>
      <c r="E5" s="9" t="s">
        <v>28</v>
      </c>
    </row>
    <row r="6" spans="2:5" ht="14.25">
      <c r="B6" s="19">
        <v>43808</v>
      </c>
      <c r="C6" s="22" t="s">
        <v>64</v>
      </c>
      <c r="D6" s="23">
        <v>6600</v>
      </c>
      <c r="E6" s="9" t="s">
        <v>28</v>
      </c>
    </row>
    <row r="7" spans="2:5" ht="14.25">
      <c r="B7" s="19">
        <v>43814</v>
      </c>
      <c r="C7" s="20" t="s">
        <v>62</v>
      </c>
      <c r="D7" s="21">
        <v>149</v>
      </c>
      <c r="E7" s="9" t="s">
        <v>17</v>
      </c>
    </row>
    <row r="8" spans="2:5" ht="14.25">
      <c r="B8" s="19">
        <v>43820</v>
      </c>
      <c r="C8" s="9" t="s">
        <v>65</v>
      </c>
      <c r="D8" s="23">
        <v>-107.65</v>
      </c>
      <c r="E8" s="9" t="s">
        <v>28</v>
      </c>
    </row>
    <row r="9" spans="2:5" ht="14.25">
      <c r="B9" s="19">
        <v>43821</v>
      </c>
      <c r="C9" s="20" t="s">
        <v>66</v>
      </c>
      <c r="D9" s="21">
        <v>200</v>
      </c>
      <c r="E9" s="9" t="s">
        <v>28</v>
      </c>
    </row>
    <row r="10" spans="2:5" ht="14.25">
      <c r="B10" s="19">
        <v>43829</v>
      </c>
      <c r="C10" s="9" t="s">
        <v>67</v>
      </c>
      <c r="D10" s="23">
        <v>169</v>
      </c>
      <c r="E10" s="9" t="s">
        <v>28</v>
      </c>
    </row>
    <row r="11" spans="2:5" ht="14.25">
      <c r="B11" s="19">
        <v>43830</v>
      </c>
      <c r="C11" s="9" t="s">
        <v>68</v>
      </c>
      <c r="D11" s="23">
        <v>2600</v>
      </c>
      <c r="E11" s="9" t="s">
        <v>17</v>
      </c>
    </row>
    <row r="12" spans="2:5" ht="14.25">
      <c r="B12" s="19">
        <v>43830</v>
      </c>
      <c r="C12" s="9" t="s">
        <v>69</v>
      </c>
      <c r="D12" s="21">
        <v>10</v>
      </c>
      <c r="E12" s="9" t="s">
        <v>28</v>
      </c>
    </row>
    <row r="13" spans="2:4" ht="14.25">
      <c r="B13" s="19"/>
      <c r="D13" s="23"/>
    </row>
    <row r="14" spans="3:4" ht="14.25">
      <c r="C14" s="24" t="s">
        <v>70</v>
      </c>
      <c r="D14" s="25">
        <f>SUM(D4:D13)</f>
        <v>9867.35</v>
      </c>
    </row>
    <row r="15" ht="14.25">
      <c r="D15" s="21"/>
    </row>
    <row r="16" ht="14.25">
      <c r="D16" s="21"/>
    </row>
    <row r="17" ht="14.25">
      <c r="D17" s="21"/>
    </row>
    <row r="18" ht="14.25">
      <c r="D18" s="26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71</v>
      </c>
      <c r="B1" s="4"/>
      <c r="C1" s="4"/>
      <c r="D1" s="4"/>
      <c r="E1" s="4"/>
      <c r="F1" s="4"/>
    </row>
    <row r="2" ht="18.75" customHeight="1">
      <c r="A2" s="5" t="s">
        <v>72</v>
      </c>
    </row>
    <row r="3" ht="14.25">
      <c r="A3" s="6" t="s">
        <v>73</v>
      </c>
    </row>
    <row r="4" ht="14.25">
      <c r="A4" s="7" t="s">
        <v>74</v>
      </c>
    </row>
    <row r="5" spans="1:6" ht="14.25">
      <c r="A5" s="8" t="s">
        <v>75</v>
      </c>
      <c r="B5" s="9"/>
      <c r="C5" s="9"/>
      <c r="D5" s="9"/>
      <c r="F5" s="9"/>
    </row>
    <row r="6" spans="1:6" ht="14.25">
      <c r="A6" s="10" t="s">
        <v>76</v>
      </c>
      <c r="B6" s="9"/>
      <c r="C6" s="9"/>
      <c r="D6" s="9"/>
      <c r="F6" s="9"/>
    </row>
    <row r="7" spans="1:6" ht="14.25">
      <c r="A7" s="10" t="s">
        <v>77</v>
      </c>
      <c r="B7" s="9"/>
      <c r="C7" s="9"/>
      <c r="D7" s="9"/>
      <c r="F7" s="9"/>
    </row>
    <row r="8" spans="1:6" ht="14.25">
      <c r="A8" s="10"/>
      <c r="B8" s="9"/>
      <c r="C8" s="9"/>
      <c r="D8" s="9"/>
      <c r="F8" s="9"/>
    </row>
    <row r="9" ht="14.25">
      <c r="A9" s="11" t="s">
        <v>78</v>
      </c>
    </row>
    <row r="10" ht="14.25">
      <c r="A10" t="s">
        <v>79</v>
      </c>
    </row>
    <row r="11" ht="14.25">
      <c r="A11" t="s">
        <v>80</v>
      </c>
    </row>
    <row r="12" ht="14.25">
      <c r="A12" t="s">
        <v>81</v>
      </c>
    </row>
    <row r="14" ht="19.5" customHeight="1">
      <c r="A14" s="5" t="s">
        <v>82</v>
      </c>
    </row>
    <row r="15" ht="14.25">
      <c r="A15" t="s">
        <v>83</v>
      </c>
    </row>
    <row r="16" ht="14.25">
      <c r="A16" t="s">
        <v>84</v>
      </c>
    </row>
    <row r="17" ht="14.25">
      <c r="A17" t="s">
        <v>85</v>
      </c>
    </row>
    <row r="19" ht="14.25">
      <c r="A19" s="12" t="s">
        <v>86</v>
      </c>
    </row>
    <row r="20" ht="14.25">
      <c r="A20" s="12" t="s">
        <v>87</v>
      </c>
    </row>
    <row r="21" ht="14.25">
      <c r="A21" s="12"/>
    </row>
    <row r="22" ht="19.5" customHeight="1">
      <c r="A22" s="5" t="s">
        <v>88</v>
      </c>
    </row>
    <row r="23" ht="14.25">
      <c r="A23" t="s">
        <v>89</v>
      </c>
    </row>
    <row r="24" ht="14.25">
      <c r="A24" t="s">
        <v>90</v>
      </c>
    </row>
    <row r="25" ht="14.25">
      <c r="A25" t="s">
        <v>91</v>
      </c>
    </row>
    <row r="26" ht="14.25">
      <c r="A26" t="s">
        <v>92</v>
      </c>
    </row>
    <row r="27" ht="14.25">
      <c r="A27" t="s">
        <v>93</v>
      </c>
    </row>
    <row r="28" ht="14.25">
      <c r="A28" t="s">
        <v>94</v>
      </c>
    </row>
    <row r="30" s="1" customFormat="1" ht="14.25">
      <c r="A30" s="13" t="s">
        <v>95</v>
      </c>
    </row>
    <row r="31" spans="1:6" s="2" customFormat="1" ht="14.25">
      <c r="A31" s="3" t="s">
        <v>96</v>
      </c>
      <c r="B31" s="1"/>
      <c r="C31" s="1"/>
      <c r="D31" s="1"/>
      <c r="E31" s="1"/>
      <c r="F31" s="1"/>
    </row>
    <row r="32" spans="1:6" s="3" customFormat="1" ht="14.25">
      <c r="A32" s="3" t="s">
        <v>97</v>
      </c>
      <c r="B32" s="2"/>
      <c r="C32" s="2"/>
      <c r="D32" s="2"/>
      <c r="E32" s="1"/>
      <c r="F32" s="1"/>
    </row>
    <row r="33" ht="14.25">
      <c r="A33" s="7" t="s">
        <v>98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2019-12-31T12:41:55Z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