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<sst xmlns="http://schemas.openxmlformats.org/spreadsheetml/2006/main" count="375" uniqueCount="153">
  <si>
    <t>童蒙2019年八月份财务明细</t>
  </si>
  <si>
    <t>编制单位：安徽童蒙助学服务中心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</si>
  <si>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</si>
  <si>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</si>
  <si>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</si>
  <si>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</si>
  <si>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</si>
  <si>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</si>
  <si>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</si>
  <si>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</si>
  <si>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童蒙2019年八月捐赠收入明细</t>
  </si>
  <si>
    <t>时  间</t>
  </si>
  <si>
    <t>捐赠人</t>
  </si>
  <si>
    <t>金  额</t>
  </si>
  <si>
    <t>类  别</t>
  </si>
  <si>
    <t>捐款方向</t>
  </si>
  <si>
    <t>周晓英</t>
  </si>
  <si>
    <t>限定性</t>
  </si>
  <si>
    <t>童蒙公益事业</t>
  </si>
  <si>
    <t>稻香</t>
  </si>
  <si>
    <t>华相</t>
  </si>
  <si>
    <t>童蒙国学经典</t>
  </si>
  <si>
    <t>省质检院 黄晓燕</t>
  </si>
  <si>
    <t>定向资助学生</t>
  </si>
  <si>
    <t>小Q</t>
  </si>
  <si>
    <t>张东方</t>
  </si>
  <si>
    <t>纪语涵</t>
  </si>
  <si>
    <t>杨杨</t>
  </si>
  <si>
    <t>武家琴</t>
  </si>
  <si>
    <t>吴文萍</t>
  </si>
  <si>
    <t>张欢</t>
  </si>
  <si>
    <t>俞晓红</t>
  </si>
  <si>
    <t>覃晓</t>
  </si>
  <si>
    <t>李海礁</t>
  </si>
  <si>
    <t>中之联电子科技公司</t>
  </si>
  <si>
    <t>王奕凌</t>
  </si>
  <si>
    <t>王姐</t>
  </si>
  <si>
    <t>杨佳洲</t>
  </si>
  <si>
    <t>龚先生</t>
  </si>
  <si>
    <t>喻晨凯</t>
  </si>
  <si>
    <t>杜俊山</t>
  </si>
  <si>
    <t>谢嘉骏</t>
  </si>
  <si>
    <t>吴军</t>
  </si>
  <si>
    <t>杜佳</t>
  </si>
  <si>
    <t>闵虹</t>
  </si>
  <si>
    <t>丁曼</t>
  </si>
  <si>
    <t>王文君</t>
  </si>
  <si>
    <t>朱鸣鸣</t>
  </si>
  <si>
    <t>杨永军</t>
  </si>
  <si>
    <t>邓莉彬</t>
  </si>
  <si>
    <t>黄春</t>
  </si>
  <si>
    <t>曾玲</t>
  </si>
  <si>
    <t>张紫柔</t>
  </si>
  <si>
    <t>孙翔</t>
  </si>
  <si>
    <t>孟庆彦</t>
  </si>
  <si>
    <t>茹立鹏</t>
  </si>
  <si>
    <t>许良华</t>
  </si>
  <si>
    <t>黄小师</t>
  </si>
  <si>
    <t>王海燕</t>
  </si>
  <si>
    <t>杜天丽</t>
  </si>
  <si>
    <t>何孟科</t>
  </si>
  <si>
    <t>广东测绘院</t>
  </si>
  <si>
    <t>掌柜联盟</t>
  </si>
  <si>
    <t>郭民生</t>
  </si>
  <si>
    <t>吴晓辉</t>
  </si>
  <si>
    <t>郝筱雯</t>
  </si>
  <si>
    <t>金海霞</t>
  </si>
  <si>
    <t>邓烨芳</t>
  </si>
  <si>
    <t>汪洋</t>
  </si>
  <si>
    <t>姚远</t>
  </si>
  <si>
    <t>徐子培</t>
  </si>
  <si>
    <t>何爱霞</t>
  </si>
  <si>
    <t>亮月星</t>
  </si>
  <si>
    <t>顾萍</t>
  </si>
  <si>
    <t>王忆萌</t>
  </si>
  <si>
    <t>李沁彬</t>
  </si>
  <si>
    <t>彭馨磊</t>
  </si>
  <si>
    <t>刘海磊</t>
  </si>
  <si>
    <t>闫阁</t>
  </si>
  <si>
    <t>刘伟</t>
  </si>
  <si>
    <t>张晓辉</t>
  </si>
  <si>
    <t>姚群芳</t>
  </si>
  <si>
    <t>陈君</t>
  </si>
  <si>
    <t>赵书颖</t>
  </si>
  <si>
    <t>孙程</t>
  </si>
  <si>
    <t>杨卿</t>
  </si>
  <si>
    <t>严仕锋</t>
  </si>
  <si>
    <t>焦晗</t>
  </si>
  <si>
    <t>储丽华</t>
  </si>
  <si>
    <t>蒋玲玲</t>
  </si>
  <si>
    <t>陈静兰</t>
  </si>
  <si>
    <t>吴红</t>
  </si>
  <si>
    <t>杨海燕</t>
  </si>
  <si>
    <t>祁伟</t>
  </si>
  <si>
    <t>吕鑫</t>
  </si>
  <si>
    <t>姜铭松</t>
  </si>
  <si>
    <t>陈艳玲</t>
  </si>
  <si>
    <t>林颖</t>
  </si>
  <si>
    <t>郭海朋</t>
  </si>
  <si>
    <t>童蒙书院</t>
  </si>
  <si>
    <t>张雪婷</t>
  </si>
  <si>
    <t>杨婷</t>
  </si>
  <si>
    <t>陈玉玲</t>
  </si>
  <si>
    <t>徐浩东</t>
  </si>
  <si>
    <t>李海光</t>
  </si>
  <si>
    <t>天长市久诚电子</t>
  </si>
  <si>
    <t>宝贝春天</t>
  </si>
  <si>
    <t>寇明国</t>
  </si>
  <si>
    <t>夏勇</t>
  </si>
  <si>
    <t>王萍</t>
  </si>
  <si>
    <t>王军</t>
  </si>
  <si>
    <t>毛文毅</t>
  </si>
  <si>
    <t>杨珊</t>
  </si>
  <si>
    <t>王立华</t>
  </si>
  <si>
    <t>张默阁</t>
  </si>
  <si>
    <t>文瑛</t>
  </si>
  <si>
    <t>王进</t>
  </si>
  <si>
    <t>周平</t>
  </si>
  <si>
    <t>当月捐款合计：</t>
  </si>
  <si>
    <t>童蒙2019年八月支出明细</t>
  </si>
  <si>
    <t>日  期</t>
  </si>
  <si>
    <t>摘  要</t>
  </si>
  <si>
    <t>燕子河公益活动中心场地布置</t>
  </si>
  <si>
    <t>第三届童蒙养正夏令营</t>
  </si>
  <si>
    <t>童蒙七月份办公网络通信</t>
  </si>
  <si>
    <t>非限定性</t>
  </si>
  <si>
    <t>购买图书标签、A3纸张等</t>
  </si>
  <si>
    <t>燕子河地区回访路费（4号、24、25号）</t>
  </si>
  <si>
    <t>购买投影仪、学生台灯奖励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</si>
  <si>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</si>
  <si>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</si>
  <si>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</si>
  <si>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</si>
  <si>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</si>
  <si>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</si>
  <si>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</si>
  <si>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</si>
  <si>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</si>
  <si>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</si>
  <si>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</si>
  <si>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</si>
  <si>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</si>
  <si>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</si>
  <si>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</si>
  <si>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</si>
  <si>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</si>
  <si>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</si>
  <si>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电话：0551-62915394、133 4929 8460（微信）</t>
  </si>
  <si>
    <t>微信平台：tongmeng69</t>
  </si>
  <si>
    <t>地址：安徽省合肥市蜀山区西环中心广场</t>
  </si>
  <si>
    <t>教育，是生命与生命间的相互照见与修正。当我们选择了，是需要一颗最本真的心，与一颗颗童真心灵的撞见。</t>
  </si>
  <si>
    <t>关注儿童成长、改善教学环境、传递社会关爱。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</si>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</sst>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0">
    <font>
      <sz val="12"/>
      <name val="宋体"/>
      <family val="0"/>
    </font>
    <font>
      <b/>
      <sz val="12"/>
      <name val="楷体_GB2312"/>
      <family val="0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name val="方正硬笔楷书简体"/>
      <family val="4"/>
    </font>
    <font>
      <b/>
      <sz val="12"/>
      <name val="楷体"/>
      <family val="3"/>
    </font>
    <font>
      <b/>
      <sz val="20"/>
      <color indexed="10"/>
      <name val="楷体_GB2312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2"/>
      <color rgb="FFFF0000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6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38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Protection="0">
      <alignment horizontal="left" vertical="center"/>
    </xf>
    <xf numFmtId="0" fontId="20" fillId="0" borderId="0">
      <alignment vertical="center"/>
      <protection/>
    </xf>
    <xf numFmtId="0" fontId="31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0" fillId="10" borderId="0" applyNumberFormat="0" applyFont="0" applyBorder="0" applyProtection="0">
      <alignment vertical="center"/>
    </xf>
    <xf numFmtId="0" fontId="44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5" fillId="0" borderId="8" applyNumberFormat="0" applyFill="0" applyAlignment="0" applyProtection="0"/>
    <xf numFmtId="0" fontId="20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center" vertical="center"/>
    </xf>
    <xf numFmtId="0" fontId="20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20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20" fillId="0" borderId="0">
      <alignment vertical="center"/>
      <protection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5" fillId="0" borderId="3" applyNumberFormat="0" applyFill="0" applyProtection="0">
      <alignment horizontal="left" vertical="center"/>
    </xf>
    <xf numFmtId="0" fontId="5" fillId="0" borderId="17" applyNumberFormat="0" applyFill="0" applyProtection="0">
      <alignment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39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7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 indent="2"/>
    </xf>
    <xf numFmtId="0" fontId="20" fillId="0" borderId="0">
      <alignment vertical="center"/>
      <protection/>
    </xf>
    <xf numFmtId="0" fontId="0" fillId="7" borderId="20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justify" vertical="center"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20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24" fillId="0" borderId="0" applyNumberFormat="0" applyFill="0" applyBorder="0" applyAlignment="0" applyProtection="0"/>
    <xf numFmtId="0" fontId="5" fillId="7" borderId="9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0" fillId="7" borderId="0" applyNumberFormat="0" applyFont="0" applyBorder="0" applyProtection="0">
      <alignment vertical="center"/>
    </xf>
    <xf numFmtId="0" fontId="24" fillId="0" borderId="0" applyNumberFormat="0" applyFill="0" applyBorder="0" applyAlignment="0" applyProtection="0"/>
    <xf numFmtId="0" fontId="0" fillId="18" borderId="24" applyNumberFormat="0" applyFont="0" applyProtection="0">
      <alignment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7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5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20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5" fillId="7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18" borderId="17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7" borderId="40" applyNumberFormat="0" applyProtection="0">
      <alignment horizontal="center"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7" borderId="0" applyNumberFormat="0" applyBorder="0" applyProtection="0">
      <alignment vertical="center"/>
    </xf>
    <xf numFmtId="0" fontId="5" fillId="0" borderId="9" applyNumberForma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24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7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5" fillId="0" borderId="19" applyNumberFormat="0" applyFill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vertical="center"/>
    </xf>
    <xf numFmtId="0" fontId="20" fillId="0" borderId="0">
      <alignment vertical="center"/>
      <protection/>
    </xf>
    <xf numFmtId="0" fontId="0" fillId="7" borderId="3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44" applyNumberFormat="0" applyFont="0" applyProtection="0">
      <alignment vertical="center"/>
    </xf>
    <xf numFmtId="0" fontId="20" fillId="0" borderId="0">
      <alignment vertical="center"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5" fillId="10" borderId="0" applyNumberFormat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5" fillId="0" borderId="37" applyNumberForma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47" applyNumberFormat="0" applyFill="0" applyProtection="0">
      <alignment vertical="center"/>
    </xf>
    <xf numFmtId="0" fontId="0" fillId="7" borderId="48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24" fillId="0" borderId="0" applyNumberFormat="0" applyFill="0" applyBorder="0" applyAlignment="0" applyProtection="0"/>
    <xf numFmtId="0" fontId="20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24" fillId="0" borderId="0" applyNumberFormat="0" applyFill="0" applyBorder="0" applyAlignment="0" applyProtection="0"/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5" fillId="7" borderId="9" applyNumberFormat="0" applyProtection="0">
      <alignment horizontal="center" vertical="center"/>
    </xf>
    <xf numFmtId="0" fontId="5" fillId="10" borderId="0" applyNumberFormat="0" applyBorder="0" applyProtection="0">
      <alignment horizontal="left" vertical="center"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4" fillId="0" borderId="0" applyNumberFormat="0" applyFill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20" fillId="0" borderId="0">
      <alignment vertical="center"/>
      <protection/>
    </xf>
    <xf numFmtId="0" fontId="5" fillId="7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24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31" fontId="5" fillId="0" borderId="0" xfId="0" applyNumberFormat="1" applyFont="1" applyAlignment="1">
      <alignment horizontal="right" vertical="center"/>
    </xf>
    <xf numFmtId="176" fontId="56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176" fontId="56" fillId="0" borderId="62" xfId="0" applyNumberFormat="1" applyFont="1" applyFill="1" applyBorder="1" applyAlignment="1">
      <alignment horizontal="right" vertical="center"/>
    </xf>
    <xf numFmtId="176" fontId="56" fillId="0" borderId="62" xfId="0" applyNumberFormat="1" applyFont="1" applyFill="1" applyBorder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59" fillId="0" borderId="0" xfId="0" applyNumberFormat="1" applyFont="1" applyAlignment="1">
      <alignment horizontal="right" vertical="center"/>
    </xf>
    <xf numFmtId="177" fontId="13" fillId="0" borderId="0" xfId="0" applyNumberFormat="1" applyFont="1" applyFill="1" applyAlignment="1">
      <alignment horizontal="left" vertical="center"/>
    </xf>
    <xf numFmtId="31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6" fontId="59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77" fontId="13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Comma" xfId="22"/>
    <cellStyle name="@ET_Style?.icon-medium-plus.bshare-custom .bshare-share-count" xfId="23"/>
    <cellStyle name="@ET_Style?.articalvote .vcontent .linebg .c7" xfId="24"/>
    <cellStyle name="40% - 强调文字颜色 3" xfId="25"/>
    <cellStyle name="@ET_Style?.sg_more" xfId="26"/>
    <cellStyle name="@ET_Style?th_联系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@ET_Style?div.bslogo" xfId="33"/>
    <cellStyle name="常规_捐款_3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标题" xfId="42"/>
    <cellStyle name="@ET_Style?.articalvote .vcontent .linebg .c13" xfId="43"/>
    <cellStyle name="@ET_Style?.notelist .notebox .cp_w_tag li div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@ET_Style?.simpleeditor .insertimage" xfId="50"/>
    <cellStyle name="常规_联系_8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@ET_Style?.cttipb tbody .tmid" xfId="67"/>
    <cellStyle name="常规_Sheet6_1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fontitemcontent_small .fontitem" xfId="89"/>
    <cellStyle name="@ET_Style?.brpt_rttxt" xfId="90"/>
    <cellStyle name="强调文字颜色 6" xfId="91"/>
    <cellStyle name="@ET_Style?.fontitemcontent_small .fontitem:hover" xfId="92"/>
    <cellStyle name="40% - 强调文字颜色 6" xfId="93"/>
    <cellStyle name="@ET_Style?#categorybody" xfId="94"/>
    <cellStyle name="@ET_Style?.topsetting .modulesetting .moduleseltor li" xfId="95"/>
    <cellStyle name="@ET_Style?.posters2 .movieslist li strong" xfId="96"/>
    <cellStyle name="60% - 强调文字颜色 6" xfId="97"/>
    <cellStyle name="@ET_Style?var" xfId="98"/>
    <cellStyle name="常规_Sheet5_5" xfId="99"/>
    <cellStyle name="@ET_Style?strong" xfId="100"/>
    <cellStyle name="@ET_Style?.textcustomcontant .textcustomreview .textcustomtitle" xfId="101"/>
    <cellStyle name="@ET_Style?.turnbox .butt .link" xfId="102"/>
    <cellStyle name="@ET_Style?.sg_cmp_revert li .sg_revert_cont .sg_revert_tit a" xfId="103"/>
    <cellStyle name="@ET_Style?p.p16" xfId="104"/>
    <cellStyle name="@ET_Style?option" xfId="105"/>
    <cellStyle name="@ET_Style?.zvideolist h6" xfId="106"/>
    <cellStyle name="常规_捐款_1" xfId="107"/>
    <cellStyle name="@ET_Style?.topsetting .settingconn" xfId="108"/>
    <cellStyle name="@ET_Style?.sinabloghead .bloglink .cp_a_fuc" xfId="109"/>
    <cellStyle name="常规_捐款" xfId="110"/>
    <cellStyle name="@ET_Style?.wondpicnslide ul li span" xfId="111"/>
    <cellStyle name="@ET_Style?u" xfId="112"/>
    <cellStyle name="@ET_Style?.sinabloghead .adsarea .link" xfId="113"/>
    <cellStyle name="@ET_Style?strike" xfId="114"/>
    <cellStyle name="@ET_Style?address" xfId="115"/>
    <cellStyle name="常规_捐款_2" xfId="116"/>
    <cellStyle name="@ET_Style?.wrtblog_sub2" xfId="117"/>
    <cellStyle name="@ET_Style?.faceitemcontent .baidu_wd .trial" xfId="118"/>
    <cellStyle name="@ET_Style?textarea" xfId="119"/>
    <cellStyle name="常规_捐款_4" xfId="120"/>
    <cellStyle name="@ET_Style?th" xfId="121"/>
    <cellStyle name="常规_捐款_5" xfId="122"/>
    <cellStyle name="@ET_Style?h1" xfId="123"/>
    <cellStyle name="@ET_Style?i" xfId="124"/>
    <cellStyle name="常规_捐款_15" xfId="125"/>
    <cellStyle name="@ET_Style?.info_modi" xfId="126"/>
    <cellStyle name="@ET_Style?.facein .facein_hot" xfId="127"/>
    <cellStyle name="@ET_Style?b" xfId="128"/>
    <cellStyle name="@ET_Style?center" xfId="129"/>
    <cellStyle name="@ET_Style?ol" xfId="130"/>
    <cellStyle name="@ET_Style?p.p16_联系" xfId="131"/>
    <cellStyle name="@ET_Style?s" xfId="132"/>
    <cellStyle name="@ET_Style?.sg_revert_answer .sg_revert_answer_top .faceline1 .facestyle img" xfId="133"/>
    <cellStyle name="@ET_Style?@font-face" xfId="134"/>
    <cellStyle name="@ET_Style?.borderc" xfId="135"/>
    <cellStyle name="@ET_Style?.info_list li" xfId="136"/>
    <cellStyle name="@ET_Style?sub" xfId="137"/>
    <cellStyle name="@ET_Style?.sg_connhead .tip" xfId="138"/>
    <cellStyle name="常规_联系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.icon-medium.bshare-custom .bshare-share-count" xfId="145"/>
    <cellStyle name="@ET_Style?@page" xfId="146"/>
    <cellStyle name="@ET_Style?div.bslogosel" xfId="147"/>
    <cellStyle name="常规_捐款_12" xfId="148"/>
    <cellStyle name="@ET_Style?li.sg_s_pgprev a" xfId="149"/>
    <cellStyle name="常规_捐款_7" xfId="150"/>
    <cellStyle name="@ET_Style?.nowidget_box" xfId="151"/>
    <cellStyle name="常规_捐款_13" xfId="152"/>
    <cellStyle name="常规_捐款_8" xfId="153"/>
    <cellStyle name="@ET_Style?a" xfId="154"/>
    <cellStyle name="常规_捐款_14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nowidget_txt" xfId="166"/>
    <cellStyle name="@ET_Style?.musmenulist li.current" xfId="167"/>
    <cellStyle name="@ET_Style?.sinabloghead .blogtitle" xfId="168"/>
    <cellStyle name="@ET_Style?.sinabloghead .blognav span" xfId="169"/>
    <cellStyle name="@ET_Style?.simpleeditor .smallblogeditorwrap .editor_content textarea" xfId="170"/>
    <cellStyle name="@ET_Style?.sinabloghead .blognav a.on" xfId="171"/>
    <cellStyle name="@ET_Style?.movephotoitemcontent .sg_page .sg_pgnext" xfId="172"/>
    <cellStyle name="@ET_Style?.wrtblog_sub2 p img" xfId="173"/>
    <cellStyle name="@ET_Style?.sg_connhead .title em" xfId="174"/>
    <cellStyle name="@ET_Style?.sg_connhead .tip_r" xfId="175"/>
    <cellStyle name="@ET_Style?span.10" xfId="176"/>
    <cellStyle name="@ET_Style?a.sg_abtn" xfId="177"/>
    <cellStyle name="@ET_Style?a.sg_abtn cite" xfId="178"/>
    <cellStyle name="@ET_Style?.articaltitle .img2 img" xfId="179"/>
    <cellStyle name="超链接_开支_3" xfId="180"/>
    <cellStyle name="@ET_Style?.sg_pages a" xfId="181"/>
    <cellStyle name="@ET_Style?.sg_pgprev a" xfId="182"/>
    <cellStyle name="@ET_Style?.articalvote .vcontent .linebg .c10" xfId="183"/>
    <cellStyle name="超链接_现金流量表_1" xfId="184"/>
    <cellStyle name="@ET_Style?.sg_tag ul li" xfId="185"/>
    <cellStyle name="@ET_Style?.blogads .ad_body .adsle" xfId="186"/>
    <cellStyle name="超链接_捐款_1" xfId="187"/>
    <cellStyle name="@ET_Style?.sg_clewbox" xfId="188"/>
    <cellStyle name="常规_爱心人士_2" xfId="189"/>
    <cellStyle name="@ET_Style?.sg_clewbox .sg_clewtxt" xfId="190"/>
    <cellStyle name="超链接_开支_4" xfId="191"/>
    <cellStyle name="@ET_Style?.sg_cmp_revert li .sg_revert_cont" xfId="192"/>
    <cellStyle name="@ET_Style?.articalvote .newvotelist .nvtxt a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sg_cmp_revert .sg_revert_re" xfId="197"/>
    <cellStyle name="@ET_Style?.faceitemcontent .baidu_wd .bd_l" xfId="198"/>
    <cellStyle name="@ET_Style?.sg_cmp_revert .cp_cmt_none" xfId="199"/>
    <cellStyle name="@ET_Style?.allcomm .allcommtit .sg_floatl strong" xfId="200"/>
    <cellStyle name="@ET_Style?.writecomm .formtextarea .faceblk" xfId="201"/>
    <cellStyle name="@ET_Style?.babyletter1 .baby_hotbtn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faceitemcontent .bigface .faceshowall li span" xfId="209"/>
    <cellStyle name="@ET_Style?.tag_contants .finatag h5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#categoryhead" xfId="216"/>
    <cellStyle name="@ET_Style?.cttipbcon .guide .btn a" xfId="217"/>
    <cellStyle name="@ET_Style?#categoryname" xfId="218"/>
    <cellStyle name="@ET_Style?#categorylist li.editname .writeinfo input" xfId="219"/>
    <cellStyle name="@ET_Style?table.newpic th" xfId="220"/>
    <cellStyle name="@ET_Style?table.newpic td" xfId="221"/>
    <cellStyle name="@ET_Style?.topsetting .formsetsetting ul" xfId="222"/>
    <cellStyle name="@ET_Style?table.newpic .fm1" xfId="223"/>
    <cellStyle name="@ET_Style?table.newpic .fm3" xfId="224"/>
    <cellStyle name="@ET_Style?.roundphotoitem td" xfId="225"/>
    <cellStyle name="@ET_Style?.imfor .imforbox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@ET_Style?.rsslayer td .sg_input" xfId="236"/>
    <cellStyle name="常规_实物" xfId="237"/>
    <cellStyle name="@ET_Style?.facein .facein_in" xfId="238"/>
    <cellStyle name="@ET_Style?.facein .facein_inlist li p" xfId="239"/>
    <cellStyle name="@ET_Style?.articalvote .vcontent .linebg .c4" xfId="240"/>
    <cellStyle name="@ET_Style?.facein .faceincontent .facein_inlist li" xfId="241"/>
    <cellStyle name="@ET_Style?.fincconnright" xfId="242"/>
    <cellStyle name="@ET_Style?.blognopenbox th" xfId="243"/>
    <cellStyle name="@ET_Style?.topsetting .styleselector p" xfId="244"/>
    <cellStyle name="@ET_Style?.miniblogshow .tab th" xfId="245"/>
    <cellStyle name="@ET_Style?.miniblogshow .skinlist li" xfId="246"/>
    <cellStyle name="@ET_Style?.miniblogshow .skinlist li.current" xfId="247"/>
    <cellStyle name="常规_联系_5" xfId="248"/>
    <cellStyle name="@ET_Style?.topbar_menu span.link em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tb_layerbox ul li a:hover" xfId="254"/>
    <cellStyle name="@ET_Style?.custommodulelistpop .addcustommodule" xfId="255"/>
    <cellStyle name="@ET_Style?.tb_layer_y .tb_layer_y_main" xfId="256"/>
    <cellStyle name="@ET_Style?.tb_friend_input .tb_friend_txt" xfId="257"/>
    <cellStyle name="@ET_Style?dd" xfId="258"/>
    <cellStyle name="@ET_Style?.tb_mas_list ul" xfId="259"/>
    <cellStyle name="@ET_Style?.tb_mas_list li.cur" xfId="260"/>
    <cellStyle name="@ET_Style?.tb_layer_g_tit" xfId="261"/>
    <cellStyle name="@ET_Style?.topsetting" xfId="262"/>
    <cellStyle name="@ET_Style?.simpleeditor .coloritem" xfId="263"/>
    <cellStyle name="@ET_Style?.topsetting .settingtab span.altlink" xfId="264"/>
    <cellStyle name="@ET_Style?ul" xfId="265"/>
    <cellStyle name="@ET_Style?.topsetting .stylesetting .stylesettingtab li.cur a" xfId="266"/>
    <cellStyle name="常规_爱心人士_6" xfId="267"/>
    <cellStyle name="@ET_Style?.topsetting .frame a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simpleeditor .smallblogeditorwrap" xfId="275"/>
    <cellStyle name="@ET_Style?.turnlist li a:hover" xfId="276"/>
    <cellStyle name="@ET_Style?.simpleeditor .smallblogeditorwrap .editor_title input" xfId="277"/>
    <cellStyle name="@ET_Style?.cttipbcon .des .btn a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sg_colw73 .prlist .listcenter ul li.on img" xfId="285"/>
    <cellStyle name="@ET_Style?.articalvote .vcontent .linebg .c8" xfId="286"/>
    <cellStyle name="超链接_开支_2" xfId="287"/>
    <cellStyle name="@ET_Style?.zcomments .commentsname .sg_icon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news .financecat" xfId="293"/>
    <cellStyle name="@ET_Style?.finance510-2 .fincconnright" xfId="294"/>
    <cellStyle name="@ET_Style?p.p17" xfId="295"/>
    <cellStyle name="@ET_Style?.tag_contants2 .m210-6pic" xfId="296"/>
    <cellStyle name="@ET_Style?.finctab .finctable th" xfId="297"/>
    <cellStyle name="@ET_Style?.tedits" xfId="298"/>
    <cellStyle name="常规_捐款_16" xfId="299"/>
    <cellStyle name="@ET_Style?.tedits ul li" xfId="300"/>
    <cellStyle name="@ET_Style?menu" xfId="301"/>
    <cellStyle name="@ET_Style?.tedits .tcitebox_cen" xfId="302"/>
    <cellStyle name="常规_联系_6" xfId="303"/>
    <cellStyle name="@ET_Style?.brpt_mid" xfId="304"/>
    <cellStyle name="@ET_Style?.brpt_ermtd .conn2 .perinf input" xfId="305"/>
    <cellStyle name="超链接_捐款" xfId="306"/>
    <cellStyle name="@ET_Style?.turntxt" xfId="307"/>
    <cellStyle name="@ET_Style?.turnbox .c" xfId="308"/>
    <cellStyle name="@ET_Style?.articalvote .vbom .vbtn .btn a input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searchnote" xfId="314"/>
    <cellStyle name="@ET_Style?.blog_evaluation img" xfId="315"/>
    <cellStyle name="@ET_Style?.musmenulist li.over" xfId="316"/>
    <cellStyle name="@ET_Style?ul.musiclist li.title" xfId="317"/>
    <cellStyle name="@ET_Style?.uplove .upbox .link" xfId="318"/>
    <cellStyle name="@ET_Style?.articalvote .newvotelist .nvtit" xfId="319"/>
    <cellStyle name="@ET_Style?ul.mustarnamel li" xfId="320"/>
    <cellStyle name="@ET_Style?.babyletter1 .baby_article_body" xfId="321"/>
    <cellStyle name="@ET_Style?.upbox .link" xfId="322"/>
    <cellStyle name="@ET_Style?.baby_tools li" xfId="323"/>
    <cellStyle name="@ET_Style?.babyletter1 .baby_article_head" xfId="324"/>
    <cellStyle name="@ET_Style?.articalvote .vcontent .linebg .c11" xfId="325"/>
    <cellStyle name="超链接_现金流量表_2" xfId="326"/>
    <cellStyle name="常规_联系_2" xfId="327"/>
    <cellStyle name="@ET_Style?.babyletter1 .baby_article_foot" xfId="328"/>
    <cellStyle name="@ET_Style?.babyletter1 .baby_atctitle" xfId="329"/>
    <cellStyle name="@ET_Style?.babyletter1 .baby_myword" xfId="330"/>
    <cellStyle name="@ET_Style?.babyletter2 .baby_atctitle" xfId="331"/>
    <cellStyle name="@ET_Style?.babyletter2 .baby_myword" xfId="332"/>
    <cellStyle name="超链接_捐款_3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.ad_layer .center" xfId="338"/>
    <cellStyle name="@ET_Style?a.bsharediv div" xfId="339"/>
    <cellStyle name="@ET_Style?.notelist .notebox" xfId="340"/>
    <cellStyle name="@ET_Style?.dowandroidtipinner .arrowmod" xfId="341"/>
    <cellStyle name="@ET_Style?.user_love .lovebg" xfId="342"/>
    <cellStyle name="@ET_Style?dir" xfId="343"/>
    <cellStyle name="超链接_开支_1" xfId="344"/>
    <cellStyle name="@ET_Style?.user_love .lovenum" xfId="345"/>
    <cellStyle name="@ET_Style?.articalvote .addbtn a:link" xfId="346"/>
    <cellStyle name="常规_Sheet5_4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常规_开支_2" xfId="355"/>
    <cellStyle name="@ET_Style?.atc_photoblog .myphotoblog_cover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21"/>
  <sheetViews>
    <sheetView tabSelected="1" workbookViewId="0" topLeftCell="A1">
      <selection activeCell="G119" sqref="G119"/>
    </sheetView>
  </sheetViews>
  <sheetFormatPr defaultColWidth="9.00390625" defaultRowHeight="14.25"/>
  <cols>
    <col min="1" max="1" width="3.875" style="0" customWidth="1"/>
    <col min="2" max="2" width="15.50390625" style="8" customWidth="1"/>
    <col min="3" max="3" width="20.25390625" style="8" customWidth="1"/>
    <col min="4" max="5" width="15.75390625" style="8" customWidth="1"/>
    <col min="6" max="6" width="18.50390625" style="0" customWidth="1"/>
    <col min="7" max="7" width="4.625" style="8" customWidth="1"/>
    <col min="8" max="217" width="9.00390625" style="8" customWidth="1"/>
  </cols>
  <sheetData>
    <row r="1" ht="9.75" customHeight="1"/>
    <row r="2" spans="2:6" ht="28.5" customHeight="1">
      <c r="B2" s="26" t="s">
        <v>0</v>
      </c>
      <c r="C2" s="27"/>
      <c r="D2" s="27"/>
      <c r="E2" s="27"/>
      <c r="F2" s="27"/>
    </row>
    <row r="3" spans="2:6" ht="17.25">
      <c r="B3" s="28" t="s">
        <v>1</v>
      </c>
      <c r="C3" s="28"/>
      <c r="D3" s="28"/>
      <c r="E3" s="28"/>
      <c r="F3" s="28"/>
    </row>
    <row r="4" spans="2:6" ht="14.25">
      <c r="B4" s="29"/>
      <c r="C4" s="30" t="s">
        <v>2</v>
      </c>
      <c r="D4" s="30" t="s">
        <v>3</v>
      </c>
      <c r="E4" s="30" t="s">
        <v>4</v>
      </c>
      <c r="F4" s="30" t="s">
        <v>5</v>
      </c>
    </row>
    <row r="5" spans="2:6" ht="14.25">
      <c r="B5" s="31" t="s">
        <v>6</v>
      </c>
      <c r="C5" s="32">
        <v>111399.66</v>
      </c>
      <c r="D5" s="33">
        <v>138155.73</v>
      </c>
      <c r="E5" s="34">
        <v>10643.1</v>
      </c>
      <c r="F5" s="32">
        <f>C5+D5-E5</f>
        <v>238912.29</v>
      </c>
    </row>
    <row r="6" spans="2:6" ht="14.25">
      <c r="B6" s="31" t="s">
        <v>7</v>
      </c>
      <c r="C6" s="32">
        <v>38469.33</v>
      </c>
      <c r="D6" s="33">
        <v>0</v>
      </c>
      <c r="E6" s="34">
        <v>464.1</v>
      </c>
      <c r="F6" s="32">
        <f aca="true" t="shared" si="0" ref="F5:F7">C6+D6-E6</f>
        <v>38005.23</v>
      </c>
    </row>
    <row r="7" spans="2:6" ht="14.25">
      <c r="B7" s="35" t="s">
        <v>8</v>
      </c>
      <c r="C7" s="36">
        <f>SUM(C5:C6)</f>
        <v>149868.99</v>
      </c>
      <c r="D7" s="36">
        <f>SUM(D5:D6)</f>
        <v>138155.73</v>
      </c>
      <c r="E7" s="36">
        <f>SUM(E5:E6)</f>
        <v>11107.2</v>
      </c>
      <c r="F7" s="37">
        <f t="shared" si="0"/>
        <v>276917.51999999996</v>
      </c>
    </row>
    <row r="8" ht="14.25">
      <c r="B8" s="38" t="s">
        <v>9</v>
      </c>
    </row>
    <row r="9" ht="12" customHeight="1"/>
    <row r="10" spans="2:6" s="25" customFormat="1" ht="20.25">
      <c r="B10" s="14" t="s">
        <v>10</v>
      </c>
      <c r="C10" s="14"/>
      <c r="D10" s="14"/>
      <c r="E10" s="14"/>
      <c r="F10" s="14"/>
    </row>
    <row r="11" spans="2:6" ht="14.25">
      <c r="B11" s="39" t="s">
        <v>11</v>
      </c>
      <c r="C11" s="39" t="s">
        <v>12</v>
      </c>
      <c r="D11" s="39" t="s">
        <v>13</v>
      </c>
      <c r="E11" s="40" t="s">
        <v>14</v>
      </c>
      <c r="F11" s="39" t="s">
        <v>15</v>
      </c>
    </row>
    <row r="12" spans="2:6" ht="14.25">
      <c r="B12" s="41">
        <v>43686</v>
      </c>
      <c r="C12" s="42" t="s">
        <v>16</v>
      </c>
      <c r="D12" s="43">
        <v>200</v>
      </c>
      <c r="E12" s="8" t="s">
        <v>17</v>
      </c>
      <c r="F12" s="44" t="s">
        <v>18</v>
      </c>
    </row>
    <row r="13" spans="2:6" ht="14.25">
      <c r="B13" s="41">
        <v>43687</v>
      </c>
      <c r="C13" s="42" t="s">
        <v>19</v>
      </c>
      <c r="D13" s="43">
        <v>200</v>
      </c>
      <c r="E13" s="8" t="s">
        <v>17</v>
      </c>
      <c r="F13" s="44" t="s">
        <v>18</v>
      </c>
    </row>
    <row r="14" spans="2:6" ht="14.25">
      <c r="B14" s="41">
        <v>43689</v>
      </c>
      <c r="C14" s="42" t="s">
        <v>20</v>
      </c>
      <c r="D14" s="43">
        <v>200</v>
      </c>
      <c r="E14" s="8" t="s">
        <v>17</v>
      </c>
      <c r="F14" s="44" t="s">
        <v>21</v>
      </c>
    </row>
    <row r="15" spans="2:6" ht="14.25">
      <c r="B15" s="41">
        <v>43695</v>
      </c>
      <c r="C15" s="42" t="s">
        <v>22</v>
      </c>
      <c r="D15" s="43">
        <v>600</v>
      </c>
      <c r="E15" s="8" t="s">
        <v>17</v>
      </c>
      <c r="F15" s="44" t="s">
        <v>23</v>
      </c>
    </row>
    <row r="16" spans="2:6" ht="14.25">
      <c r="B16" s="41">
        <v>43696</v>
      </c>
      <c r="C16" s="42" t="s">
        <v>24</v>
      </c>
      <c r="D16" s="43">
        <v>500</v>
      </c>
      <c r="E16" s="8" t="s">
        <v>17</v>
      </c>
      <c r="F16" s="44" t="s">
        <v>23</v>
      </c>
    </row>
    <row r="17" spans="2:6" ht="14.25">
      <c r="B17" s="41">
        <v>43696</v>
      </c>
      <c r="C17" s="42" t="s">
        <v>25</v>
      </c>
      <c r="D17" s="43">
        <v>1000</v>
      </c>
      <c r="E17" s="8" t="s">
        <v>17</v>
      </c>
      <c r="F17" s="44" t="s">
        <v>23</v>
      </c>
    </row>
    <row r="18" spans="2:6" ht="14.25">
      <c r="B18" s="45">
        <v>43698</v>
      </c>
      <c r="C18" s="46" t="s">
        <v>26</v>
      </c>
      <c r="D18" s="47">
        <v>600</v>
      </c>
      <c r="E18" s="48" t="s">
        <v>17</v>
      </c>
      <c r="F18" s="49" t="s">
        <v>23</v>
      </c>
    </row>
    <row r="19" spans="2:6" ht="14.25">
      <c r="B19" s="45">
        <v>43698</v>
      </c>
      <c r="C19" s="46" t="s">
        <v>27</v>
      </c>
      <c r="D19" s="47">
        <v>600</v>
      </c>
      <c r="E19" s="48" t="s">
        <v>17</v>
      </c>
      <c r="F19" s="49" t="s">
        <v>23</v>
      </c>
    </row>
    <row r="20" spans="2:6" ht="14.25">
      <c r="B20" s="45">
        <v>43698</v>
      </c>
      <c r="C20" s="46" t="s">
        <v>27</v>
      </c>
      <c r="D20" s="47">
        <v>800</v>
      </c>
      <c r="E20" s="48" t="s">
        <v>17</v>
      </c>
      <c r="F20" s="49" t="s">
        <v>23</v>
      </c>
    </row>
    <row r="21" spans="2:6" ht="14.25">
      <c r="B21" s="45">
        <v>43698</v>
      </c>
      <c r="C21" s="46" t="s">
        <v>28</v>
      </c>
      <c r="D21" s="47">
        <v>3500</v>
      </c>
      <c r="E21" s="48" t="s">
        <v>17</v>
      </c>
      <c r="F21" s="49" t="s">
        <v>23</v>
      </c>
    </row>
    <row r="22" spans="2:6" ht="14.25">
      <c r="B22" s="45">
        <v>43698</v>
      </c>
      <c r="C22" s="46" t="s">
        <v>29</v>
      </c>
      <c r="D22" s="47">
        <v>13500</v>
      </c>
      <c r="E22" s="48" t="s">
        <v>17</v>
      </c>
      <c r="F22" s="49" t="s">
        <v>23</v>
      </c>
    </row>
    <row r="23" spans="2:6" ht="14.25">
      <c r="B23" s="45">
        <v>43698</v>
      </c>
      <c r="C23" s="46" t="s">
        <v>30</v>
      </c>
      <c r="D23" s="47">
        <v>600</v>
      </c>
      <c r="E23" s="48" t="s">
        <v>17</v>
      </c>
      <c r="F23" s="49" t="s">
        <v>23</v>
      </c>
    </row>
    <row r="24" spans="2:6" ht="14.25">
      <c r="B24" s="45">
        <v>43698</v>
      </c>
      <c r="C24" s="46" t="s">
        <v>16</v>
      </c>
      <c r="D24" s="47">
        <v>800</v>
      </c>
      <c r="E24" s="48" t="s">
        <v>17</v>
      </c>
      <c r="F24" s="49" t="s">
        <v>23</v>
      </c>
    </row>
    <row r="25" spans="2:6" ht="14.25">
      <c r="B25" s="45">
        <v>43698</v>
      </c>
      <c r="C25" s="46" t="s">
        <v>31</v>
      </c>
      <c r="D25" s="47">
        <v>5300</v>
      </c>
      <c r="E25" s="48" t="s">
        <v>17</v>
      </c>
      <c r="F25" s="49" t="s">
        <v>23</v>
      </c>
    </row>
    <row r="26" spans="2:6" ht="14.25">
      <c r="B26" s="45">
        <v>43698</v>
      </c>
      <c r="C26" s="46" t="s">
        <v>32</v>
      </c>
      <c r="D26" s="47">
        <v>1000</v>
      </c>
      <c r="E26" s="48" t="s">
        <v>17</v>
      </c>
      <c r="F26" s="49" t="s">
        <v>23</v>
      </c>
    </row>
    <row r="27" spans="2:6" ht="14.25">
      <c r="B27" s="45">
        <v>43698</v>
      </c>
      <c r="C27" s="46" t="s">
        <v>33</v>
      </c>
      <c r="D27" s="47">
        <v>1200</v>
      </c>
      <c r="E27" s="48" t="s">
        <v>17</v>
      </c>
      <c r="F27" s="49" t="s">
        <v>23</v>
      </c>
    </row>
    <row r="28" spans="2:6" ht="14.25">
      <c r="B28" s="45">
        <v>43698</v>
      </c>
      <c r="C28" s="46" t="s">
        <v>34</v>
      </c>
      <c r="D28" s="47">
        <v>4600</v>
      </c>
      <c r="E28" s="48" t="s">
        <v>17</v>
      </c>
      <c r="F28" s="49" t="s">
        <v>23</v>
      </c>
    </row>
    <row r="29" spans="2:6" ht="14.25">
      <c r="B29" s="45">
        <v>43698</v>
      </c>
      <c r="C29" s="46" t="s">
        <v>35</v>
      </c>
      <c r="D29" s="47">
        <v>1500</v>
      </c>
      <c r="E29" s="48" t="s">
        <v>17</v>
      </c>
      <c r="F29" s="49" t="s">
        <v>23</v>
      </c>
    </row>
    <row r="30" spans="2:6" ht="14.25">
      <c r="B30" s="45">
        <v>43698</v>
      </c>
      <c r="C30" s="46" t="s">
        <v>19</v>
      </c>
      <c r="D30" s="47">
        <v>500</v>
      </c>
      <c r="E30" s="48" t="s">
        <v>17</v>
      </c>
      <c r="F30" s="49" t="s">
        <v>23</v>
      </c>
    </row>
    <row r="31" spans="2:6" ht="14.25">
      <c r="B31" s="45">
        <v>43698</v>
      </c>
      <c r="C31" s="46" t="s">
        <v>36</v>
      </c>
      <c r="D31" s="47">
        <v>1100</v>
      </c>
      <c r="E31" s="48" t="s">
        <v>17</v>
      </c>
      <c r="F31" s="49" t="s">
        <v>23</v>
      </c>
    </row>
    <row r="32" spans="2:6" ht="14.25">
      <c r="B32" s="45">
        <v>43698</v>
      </c>
      <c r="C32" s="46" t="s">
        <v>37</v>
      </c>
      <c r="D32" s="47">
        <v>600</v>
      </c>
      <c r="E32" s="48" t="s">
        <v>17</v>
      </c>
      <c r="F32" s="49" t="s">
        <v>23</v>
      </c>
    </row>
    <row r="33" spans="2:6" ht="14.25">
      <c r="B33" s="45">
        <v>43698</v>
      </c>
      <c r="C33" s="46" t="s">
        <v>38</v>
      </c>
      <c r="D33" s="47">
        <v>600</v>
      </c>
      <c r="E33" s="48" t="s">
        <v>17</v>
      </c>
      <c r="F33" s="49" t="s">
        <v>23</v>
      </c>
    </row>
    <row r="34" spans="2:6" ht="14.25">
      <c r="B34" s="45">
        <v>43698</v>
      </c>
      <c r="C34" s="46" t="s">
        <v>39</v>
      </c>
      <c r="D34" s="47">
        <v>500</v>
      </c>
      <c r="E34" s="48" t="s">
        <v>17</v>
      </c>
      <c r="F34" s="49" t="s">
        <v>23</v>
      </c>
    </row>
    <row r="35" spans="2:6" ht="14.25">
      <c r="B35" s="45">
        <v>43698</v>
      </c>
      <c r="C35" s="46" t="s">
        <v>40</v>
      </c>
      <c r="D35" s="47">
        <v>500</v>
      </c>
      <c r="E35" s="48" t="s">
        <v>17</v>
      </c>
      <c r="F35" s="49" t="s">
        <v>23</v>
      </c>
    </row>
    <row r="36" spans="2:6" ht="14.25">
      <c r="B36" s="45">
        <v>43698</v>
      </c>
      <c r="C36" s="46" t="s">
        <v>41</v>
      </c>
      <c r="D36" s="47">
        <v>500</v>
      </c>
      <c r="E36" s="48" t="s">
        <v>17</v>
      </c>
      <c r="F36" s="49" t="s">
        <v>23</v>
      </c>
    </row>
    <row r="37" spans="2:6" ht="14.25">
      <c r="B37" s="45">
        <v>43698</v>
      </c>
      <c r="C37" s="46">
        <v>123</v>
      </c>
      <c r="D37" s="47">
        <v>600</v>
      </c>
      <c r="E37" s="48" t="s">
        <v>17</v>
      </c>
      <c r="F37" s="49" t="s">
        <v>23</v>
      </c>
    </row>
    <row r="38" spans="2:6" ht="14.25">
      <c r="B38" s="45">
        <v>43698</v>
      </c>
      <c r="C38" s="46" t="s">
        <v>42</v>
      </c>
      <c r="D38" s="47">
        <v>1000</v>
      </c>
      <c r="E38" s="48" t="s">
        <v>17</v>
      </c>
      <c r="F38" s="49" t="s">
        <v>23</v>
      </c>
    </row>
    <row r="39" spans="2:6" ht="14.25">
      <c r="B39" s="45">
        <v>43698</v>
      </c>
      <c r="C39" s="46" t="s">
        <v>43</v>
      </c>
      <c r="D39" s="47">
        <v>600</v>
      </c>
      <c r="E39" s="48" t="s">
        <v>17</v>
      </c>
      <c r="F39" s="49" t="s">
        <v>23</v>
      </c>
    </row>
    <row r="40" spans="2:6" ht="14.25">
      <c r="B40" s="45">
        <v>43698</v>
      </c>
      <c r="C40" s="46" t="s">
        <v>44</v>
      </c>
      <c r="D40" s="47">
        <v>600</v>
      </c>
      <c r="E40" s="48" t="s">
        <v>17</v>
      </c>
      <c r="F40" s="49" t="s">
        <v>23</v>
      </c>
    </row>
    <row r="41" spans="2:6" ht="14.25">
      <c r="B41" s="41">
        <v>43698</v>
      </c>
      <c r="C41" s="42" t="s">
        <v>45</v>
      </c>
      <c r="D41" s="43">
        <v>800</v>
      </c>
      <c r="E41" s="8" t="s">
        <v>17</v>
      </c>
      <c r="F41" s="44" t="s">
        <v>23</v>
      </c>
    </row>
    <row r="42" spans="2:6" ht="14.25">
      <c r="B42" s="45">
        <v>43698</v>
      </c>
      <c r="C42" s="46" t="s">
        <v>46</v>
      </c>
      <c r="D42" s="47">
        <v>500</v>
      </c>
      <c r="E42" s="48" t="s">
        <v>17</v>
      </c>
      <c r="F42" s="49" t="s">
        <v>23</v>
      </c>
    </row>
    <row r="43" spans="2:6" ht="14.25">
      <c r="B43" s="45">
        <v>43698</v>
      </c>
      <c r="C43" s="46" t="s">
        <v>47</v>
      </c>
      <c r="D43" s="47">
        <v>500</v>
      </c>
      <c r="E43" s="48" t="s">
        <v>17</v>
      </c>
      <c r="F43" s="49" t="s">
        <v>23</v>
      </c>
    </row>
    <row r="44" spans="2:6" ht="14.25">
      <c r="B44" s="45">
        <v>43698</v>
      </c>
      <c r="C44" s="46" t="s">
        <v>48</v>
      </c>
      <c r="D44" s="47">
        <v>2400</v>
      </c>
      <c r="E44" s="48" t="s">
        <v>17</v>
      </c>
      <c r="F44" s="49" t="s">
        <v>23</v>
      </c>
    </row>
    <row r="45" spans="2:6" ht="14.25">
      <c r="B45" s="45">
        <v>43698</v>
      </c>
      <c r="C45" s="46" t="s">
        <v>49</v>
      </c>
      <c r="D45" s="47">
        <v>1500</v>
      </c>
      <c r="E45" s="48" t="s">
        <v>17</v>
      </c>
      <c r="F45" s="49" t="s">
        <v>23</v>
      </c>
    </row>
    <row r="46" spans="2:6" ht="14.25">
      <c r="B46" s="45">
        <v>43698</v>
      </c>
      <c r="C46" s="46" t="s">
        <v>50</v>
      </c>
      <c r="D46" s="47">
        <v>500</v>
      </c>
      <c r="E46" s="48" t="s">
        <v>17</v>
      </c>
      <c r="F46" s="49" t="s">
        <v>23</v>
      </c>
    </row>
    <row r="47" spans="2:6" ht="14.25">
      <c r="B47" s="45">
        <v>43698</v>
      </c>
      <c r="C47" s="46" t="s">
        <v>51</v>
      </c>
      <c r="D47" s="47">
        <v>1000</v>
      </c>
      <c r="E47" s="48" t="s">
        <v>17</v>
      </c>
      <c r="F47" s="49" t="s">
        <v>23</v>
      </c>
    </row>
    <row r="48" spans="2:6" ht="14.25">
      <c r="B48" s="45">
        <v>43698</v>
      </c>
      <c r="C48" s="46" t="s">
        <v>52</v>
      </c>
      <c r="D48" s="47">
        <v>500</v>
      </c>
      <c r="E48" s="48" t="s">
        <v>17</v>
      </c>
      <c r="F48" s="49" t="s">
        <v>23</v>
      </c>
    </row>
    <row r="49" spans="2:6" ht="14.25">
      <c r="B49" s="45">
        <v>43698</v>
      </c>
      <c r="C49" s="46" t="s">
        <v>53</v>
      </c>
      <c r="D49" s="47">
        <v>3600</v>
      </c>
      <c r="E49" s="48" t="s">
        <v>17</v>
      </c>
      <c r="F49" s="49" t="s">
        <v>23</v>
      </c>
    </row>
    <row r="50" spans="2:6" ht="14.25">
      <c r="B50" s="45">
        <v>43698</v>
      </c>
      <c r="C50" s="46" t="s">
        <v>54</v>
      </c>
      <c r="D50" s="47">
        <v>2500</v>
      </c>
      <c r="E50" s="48" t="s">
        <v>17</v>
      </c>
      <c r="F50" s="49" t="s">
        <v>23</v>
      </c>
    </row>
    <row r="51" spans="2:6" ht="14.25">
      <c r="B51" s="45">
        <v>43698</v>
      </c>
      <c r="C51" s="46" t="s">
        <v>55</v>
      </c>
      <c r="D51" s="47">
        <v>2000</v>
      </c>
      <c r="E51" s="48" t="s">
        <v>17</v>
      </c>
      <c r="F51" s="49" t="s">
        <v>23</v>
      </c>
    </row>
    <row r="52" spans="2:6" ht="14.25">
      <c r="B52" s="45">
        <v>43698</v>
      </c>
      <c r="C52" s="46" t="s">
        <v>56</v>
      </c>
      <c r="D52" s="47">
        <v>500</v>
      </c>
      <c r="E52" s="48" t="s">
        <v>17</v>
      </c>
      <c r="F52" s="49" t="s">
        <v>23</v>
      </c>
    </row>
    <row r="53" spans="2:6" ht="14.25">
      <c r="B53" s="45">
        <v>43698</v>
      </c>
      <c r="C53" s="46" t="s">
        <v>57</v>
      </c>
      <c r="D53" s="47">
        <v>500</v>
      </c>
      <c r="E53" s="48" t="s">
        <v>17</v>
      </c>
      <c r="F53" s="49" t="s">
        <v>23</v>
      </c>
    </row>
    <row r="54" spans="2:6" ht="14.25">
      <c r="B54" s="45">
        <v>43698</v>
      </c>
      <c r="C54" s="46" t="s">
        <v>58</v>
      </c>
      <c r="D54" s="47">
        <v>500</v>
      </c>
      <c r="E54" s="48" t="s">
        <v>17</v>
      </c>
      <c r="F54" s="49" t="s">
        <v>23</v>
      </c>
    </row>
    <row r="55" spans="2:6" ht="14.25">
      <c r="B55" s="45">
        <v>43698</v>
      </c>
      <c r="C55" s="46" t="s">
        <v>59</v>
      </c>
      <c r="D55" s="47">
        <v>500</v>
      </c>
      <c r="E55" s="48" t="s">
        <v>17</v>
      </c>
      <c r="F55" s="49" t="s">
        <v>23</v>
      </c>
    </row>
    <row r="56" spans="2:6" ht="14.25">
      <c r="B56" s="45">
        <v>43698</v>
      </c>
      <c r="C56" s="46" t="s">
        <v>60</v>
      </c>
      <c r="D56" s="47">
        <v>500</v>
      </c>
      <c r="E56" s="48" t="s">
        <v>17</v>
      </c>
      <c r="F56" s="49" t="s">
        <v>23</v>
      </c>
    </row>
    <row r="57" spans="2:6" ht="14.25">
      <c r="B57" s="45">
        <v>43699</v>
      </c>
      <c r="C57" s="42" t="s">
        <v>61</v>
      </c>
      <c r="D57" s="43">
        <v>1500</v>
      </c>
      <c r="E57" s="48" t="s">
        <v>17</v>
      </c>
      <c r="F57" s="49" t="s">
        <v>23</v>
      </c>
    </row>
    <row r="58" spans="2:6" ht="14.25">
      <c r="B58" s="45">
        <v>43699</v>
      </c>
      <c r="C58" s="42" t="s">
        <v>62</v>
      </c>
      <c r="D58" s="43">
        <v>5000</v>
      </c>
      <c r="E58" s="48" t="s">
        <v>17</v>
      </c>
      <c r="F58" s="49" t="s">
        <v>23</v>
      </c>
    </row>
    <row r="59" spans="2:6" ht="14.25">
      <c r="B59" s="45">
        <v>43699</v>
      </c>
      <c r="C59" s="42" t="s">
        <v>62</v>
      </c>
      <c r="D59" s="43">
        <v>600</v>
      </c>
      <c r="E59" s="48" t="s">
        <v>17</v>
      </c>
      <c r="F59" s="49" t="s">
        <v>23</v>
      </c>
    </row>
    <row r="60" spans="2:6" ht="14.25">
      <c r="B60" s="45">
        <v>43699</v>
      </c>
      <c r="C60" s="42" t="s">
        <v>63</v>
      </c>
      <c r="D60" s="43">
        <v>1500</v>
      </c>
      <c r="E60" s="48" t="s">
        <v>17</v>
      </c>
      <c r="F60" s="49" t="s">
        <v>23</v>
      </c>
    </row>
    <row r="61" spans="2:6" ht="14.25">
      <c r="B61" s="45">
        <v>43699</v>
      </c>
      <c r="C61" s="42" t="s">
        <v>64</v>
      </c>
      <c r="D61" s="43">
        <v>1000</v>
      </c>
      <c r="E61" s="48" t="s">
        <v>17</v>
      </c>
      <c r="F61" s="49" t="s">
        <v>23</v>
      </c>
    </row>
    <row r="62" spans="2:6" ht="14.25">
      <c r="B62" s="45">
        <v>43699</v>
      </c>
      <c r="C62" s="42" t="s">
        <v>65</v>
      </c>
      <c r="D62" s="43">
        <v>500</v>
      </c>
      <c r="E62" s="48" t="s">
        <v>17</v>
      </c>
      <c r="F62" s="49" t="s">
        <v>23</v>
      </c>
    </row>
    <row r="63" spans="2:6" ht="14.25">
      <c r="B63" s="45">
        <v>43699</v>
      </c>
      <c r="C63" s="42" t="s">
        <v>66</v>
      </c>
      <c r="D63" s="43">
        <v>1100</v>
      </c>
      <c r="E63" s="48" t="s">
        <v>17</v>
      </c>
      <c r="F63" s="49" t="s">
        <v>23</v>
      </c>
    </row>
    <row r="64" spans="2:6" ht="14.25">
      <c r="B64" s="45">
        <v>43699</v>
      </c>
      <c r="C64" s="42" t="s">
        <v>67</v>
      </c>
      <c r="D64" s="43">
        <v>6000</v>
      </c>
      <c r="E64" s="48" t="s">
        <v>17</v>
      </c>
      <c r="F64" s="49" t="s">
        <v>23</v>
      </c>
    </row>
    <row r="65" spans="2:6" ht="14.25">
      <c r="B65" s="45">
        <v>43699</v>
      </c>
      <c r="C65" s="42" t="s">
        <v>68</v>
      </c>
      <c r="D65" s="43">
        <v>500</v>
      </c>
      <c r="E65" s="48" t="s">
        <v>17</v>
      </c>
      <c r="F65" s="49" t="s">
        <v>23</v>
      </c>
    </row>
    <row r="66" spans="2:6" ht="14.25">
      <c r="B66" s="45">
        <v>43699</v>
      </c>
      <c r="C66" s="42" t="s">
        <v>69</v>
      </c>
      <c r="D66" s="43">
        <v>500</v>
      </c>
      <c r="E66" s="48" t="s">
        <v>17</v>
      </c>
      <c r="F66" s="49" t="s">
        <v>23</v>
      </c>
    </row>
    <row r="67" spans="2:6" ht="14.25">
      <c r="B67" s="45">
        <v>43699</v>
      </c>
      <c r="C67" s="42" t="s">
        <v>70</v>
      </c>
      <c r="D67" s="43">
        <v>800</v>
      </c>
      <c r="E67" s="48" t="s">
        <v>17</v>
      </c>
      <c r="F67" s="49" t="s">
        <v>23</v>
      </c>
    </row>
    <row r="68" spans="2:6" ht="14.25">
      <c r="B68" s="45">
        <v>43699</v>
      </c>
      <c r="C68" s="42" t="s">
        <v>71</v>
      </c>
      <c r="D68" s="43">
        <v>500</v>
      </c>
      <c r="E68" s="48" t="s">
        <v>17</v>
      </c>
      <c r="F68" s="49" t="s">
        <v>23</v>
      </c>
    </row>
    <row r="69" spans="2:6" ht="14.25">
      <c r="B69" s="45">
        <v>43699</v>
      </c>
      <c r="C69" s="42" t="s">
        <v>72</v>
      </c>
      <c r="D69" s="43">
        <v>500</v>
      </c>
      <c r="E69" s="48" t="s">
        <v>17</v>
      </c>
      <c r="F69" s="49" t="s">
        <v>23</v>
      </c>
    </row>
    <row r="70" spans="2:6" ht="14.25">
      <c r="B70" s="45">
        <v>43699</v>
      </c>
      <c r="C70" s="42" t="s">
        <v>73</v>
      </c>
      <c r="D70" s="43">
        <v>1600</v>
      </c>
      <c r="E70" s="48" t="s">
        <v>17</v>
      </c>
      <c r="F70" s="49" t="s">
        <v>23</v>
      </c>
    </row>
    <row r="71" spans="2:6" ht="14.25">
      <c r="B71" s="45">
        <v>43699</v>
      </c>
      <c r="C71" s="42" t="s">
        <v>74</v>
      </c>
      <c r="D71" s="43">
        <v>800</v>
      </c>
      <c r="E71" s="48" t="s">
        <v>17</v>
      </c>
      <c r="F71" s="49" t="s">
        <v>23</v>
      </c>
    </row>
    <row r="72" spans="2:6" ht="14.25">
      <c r="B72" s="45">
        <v>43699</v>
      </c>
      <c r="C72" s="42" t="s">
        <v>75</v>
      </c>
      <c r="D72" s="43">
        <v>500</v>
      </c>
      <c r="E72" s="48" t="s">
        <v>17</v>
      </c>
      <c r="F72" s="49" t="s">
        <v>23</v>
      </c>
    </row>
    <row r="73" spans="2:6" ht="14.25">
      <c r="B73" s="45">
        <v>43699</v>
      </c>
      <c r="C73" s="8" t="s">
        <v>76</v>
      </c>
      <c r="D73" s="43">
        <v>1600</v>
      </c>
      <c r="E73" s="48" t="s">
        <v>17</v>
      </c>
      <c r="F73" s="49" t="s">
        <v>23</v>
      </c>
    </row>
    <row r="74" spans="2:6" ht="14.25">
      <c r="B74" s="45">
        <v>43699</v>
      </c>
      <c r="C74" s="42" t="s">
        <v>77</v>
      </c>
      <c r="D74" s="43">
        <v>500</v>
      </c>
      <c r="E74" s="48" t="s">
        <v>17</v>
      </c>
      <c r="F74" s="49" t="s">
        <v>23</v>
      </c>
    </row>
    <row r="75" spans="2:6" ht="14.25">
      <c r="B75" s="45">
        <v>43699</v>
      </c>
      <c r="C75" s="42" t="s">
        <v>77</v>
      </c>
      <c r="D75" s="43">
        <v>500</v>
      </c>
      <c r="E75" s="48" t="s">
        <v>17</v>
      </c>
      <c r="F75" s="49" t="s">
        <v>23</v>
      </c>
    </row>
    <row r="76" spans="2:6" ht="14.25">
      <c r="B76" s="45">
        <v>43699</v>
      </c>
      <c r="C76" s="42" t="s">
        <v>77</v>
      </c>
      <c r="D76" s="43">
        <v>100</v>
      </c>
      <c r="E76" s="48" t="s">
        <v>17</v>
      </c>
      <c r="F76" s="49" t="s">
        <v>23</v>
      </c>
    </row>
    <row r="77" spans="2:6" ht="14.25">
      <c r="B77" s="45">
        <v>43699</v>
      </c>
      <c r="C77" s="42" t="s">
        <v>78</v>
      </c>
      <c r="D77" s="43">
        <v>500</v>
      </c>
      <c r="E77" s="48" t="s">
        <v>17</v>
      </c>
      <c r="F77" s="49" t="s">
        <v>23</v>
      </c>
    </row>
    <row r="78" spans="2:6" ht="14.25">
      <c r="B78" s="45">
        <v>43700</v>
      </c>
      <c r="C78" s="42" t="s">
        <v>79</v>
      </c>
      <c r="D78" s="43">
        <v>500</v>
      </c>
      <c r="E78" s="48" t="s">
        <v>17</v>
      </c>
      <c r="F78" s="49" t="s">
        <v>23</v>
      </c>
    </row>
    <row r="79" spans="2:6" ht="14.25">
      <c r="B79" s="45">
        <v>43700</v>
      </c>
      <c r="C79" s="42" t="s">
        <v>80</v>
      </c>
      <c r="D79" s="43">
        <v>700</v>
      </c>
      <c r="E79" s="48" t="s">
        <v>17</v>
      </c>
      <c r="F79" s="49" t="s">
        <v>23</v>
      </c>
    </row>
    <row r="80" spans="2:6" ht="14.25">
      <c r="B80" s="45">
        <v>43700</v>
      </c>
      <c r="C80" s="42" t="s">
        <v>81</v>
      </c>
      <c r="D80" s="43">
        <v>1000</v>
      </c>
      <c r="E80" s="48" t="s">
        <v>17</v>
      </c>
      <c r="F80" s="49" t="s">
        <v>23</v>
      </c>
    </row>
    <row r="81" spans="2:6" ht="14.25">
      <c r="B81" s="45">
        <v>43700</v>
      </c>
      <c r="C81" s="42" t="s">
        <v>82</v>
      </c>
      <c r="D81" s="43">
        <v>1000</v>
      </c>
      <c r="E81" s="48" t="s">
        <v>17</v>
      </c>
      <c r="F81" s="49" t="s">
        <v>23</v>
      </c>
    </row>
    <row r="82" spans="2:6" ht="14.25">
      <c r="B82" s="45">
        <v>43700</v>
      </c>
      <c r="C82" s="42" t="s">
        <v>83</v>
      </c>
      <c r="D82" s="43">
        <v>800</v>
      </c>
      <c r="E82" s="48" t="s">
        <v>17</v>
      </c>
      <c r="F82" s="49" t="s">
        <v>23</v>
      </c>
    </row>
    <row r="83" spans="2:6" ht="14.25">
      <c r="B83" s="45">
        <v>43700</v>
      </c>
      <c r="C83" s="42" t="s">
        <v>84</v>
      </c>
      <c r="D83" s="43">
        <v>3000</v>
      </c>
      <c r="E83" s="48" t="s">
        <v>17</v>
      </c>
      <c r="F83" s="49" t="s">
        <v>23</v>
      </c>
    </row>
    <row r="84" spans="2:6" ht="14.25">
      <c r="B84" s="45">
        <v>43700</v>
      </c>
      <c r="C84" s="42" t="s">
        <v>85</v>
      </c>
      <c r="D84" s="43">
        <v>500</v>
      </c>
      <c r="E84" s="48" t="s">
        <v>17</v>
      </c>
      <c r="F84" s="49" t="s">
        <v>23</v>
      </c>
    </row>
    <row r="85" spans="2:6" ht="14.25">
      <c r="B85" s="45">
        <v>43700</v>
      </c>
      <c r="C85" s="42" t="s">
        <v>86</v>
      </c>
      <c r="D85" s="43">
        <v>1000</v>
      </c>
      <c r="E85" s="48" t="s">
        <v>17</v>
      </c>
      <c r="F85" s="49" t="s">
        <v>23</v>
      </c>
    </row>
    <row r="86" spans="2:6" ht="14.25">
      <c r="B86" s="45">
        <v>43700</v>
      </c>
      <c r="C86" s="42" t="s">
        <v>87</v>
      </c>
      <c r="D86" s="43">
        <v>2000</v>
      </c>
      <c r="E86" s="48" t="s">
        <v>17</v>
      </c>
      <c r="F86" s="49" t="s">
        <v>23</v>
      </c>
    </row>
    <row r="87" spans="2:6" ht="14.25">
      <c r="B87" s="45">
        <v>43701</v>
      </c>
      <c r="C87" s="42" t="s">
        <v>88</v>
      </c>
      <c r="D87" s="43">
        <v>500</v>
      </c>
      <c r="E87" s="48" t="s">
        <v>17</v>
      </c>
      <c r="F87" s="49" t="s">
        <v>23</v>
      </c>
    </row>
    <row r="88" spans="2:6" ht="14.25">
      <c r="B88" s="45">
        <v>43701</v>
      </c>
      <c r="C88" s="42" t="s">
        <v>89</v>
      </c>
      <c r="D88" s="43">
        <v>500</v>
      </c>
      <c r="E88" s="48" t="s">
        <v>17</v>
      </c>
      <c r="F88" s="49" t="s">
        <v>23</v>
      </c>
    </row>
    <row r="89" spans="2:6" ht="14.25">
      <c r="B89" s="45">
        <v>43701</v>
      </c>
      <c r="C89" s="42" t="s">
        <v>90</v>
      </c>
      <c r="D89" s="43">
        <v>700</v>
      </c>
      <c r="E89" s="48" t="s">
        <v>17</v>
      </c>
      <c r="F89" s="49" t="s">
        <v>23</v>
      </c>
    </row>
    <row r="90" spans="2:6" ht="14.25">
      <c r="B90" s="45">
        <v>43701</v>
      </c>
      <c r="C90" s="42" t="s">
        <v>91</v>
      </c>
      <c r="D90" s="43">
        <v>500</v>
      </c>
      <c r="E90" s="48" t="s">
        <v>17</v>
      </c>
      <c r="F90" s="49" t="s">
        <v>23</v>
      </c>
    </row>
    <row r="91" spans="2:6" ht="14.25">
      <c r="B91" s="45">
        <v>43701</v>
      </c>
      <c r="C91" s="42" t="s">
        <v>92</v>
      </c>
      <c r="D91" s="43">
        <v>3300</v>
      </c>
      <c r="E91" s="48" t="s">
        <v>17</v>
      </c>
      <c r="F91" s="49" t="s">
        <v>23</v>
      </c>
    </row>
    <row r="92" spans="2:6" ht="14.25">
      <c r="B92" s="45">
        <v>43701</v>
      </c>
      <c r="C92" s="42" t="s">
        <v>93</v>
      </c>
      <c r="D92" s="43">
        <v>1500</v>
      </c>
      <c r="E92" s="48" t="s">
        <v>17</v>
      </c>
      <c r="F92" s="49" t="s">
        <v>23</v>
      </c>
    </row>
    <row r="93" spans="2:6" ht="14.25">
      <c r="B93" s="45">
        <v>43701</v>
      </c>
      <c r="C93" s="42" t="s">
        <v>94</v>
      </c>
      <c r="D93" s="43">
        <v>1000</v>
      </c>
      <c r="E93" s="48" t="s">
        <v>17</v>
      </c>
      <c r="F93" s="49" t="s">
        <v>23</v>
      </c>
    </row>
    <row r="94" spans="2:6" ht="14.25">
      <c r="B94" s="45">
        <v>43701</v>
      </c>
      <c r="C94" s="42" t="s">
        <v>95</v>
      </c>
      <c r="D94" s="43">
        <v>500</v>
      </c>
      <c r="E94" s="48" t="s">
        <v>17</v>
      </c>
      <c r="F94" s="49" t="s">
        <v>23</v>
      </c>
    </row>
    <row r="95" spans="2:6" ht="14.25">
      <c r="B95" s="45">
        <v>43701</v>
      </c>
      <c r="C95" s="42" t="s">
        <v>96</v>
      </c>
      <c r="D95" s="43">
        <v>500</v>
      </c>
      <c r="E95" s="48" t="s">
        <v>17</v>
      </c>
      <c r="F95" s="49" t="s">
        <v>23</v>
      </c>
    </row>
    <row r="96" spans="2:6" ht="14.25">
      <c r="B96" s="45">
        <v>43702</v>
      </c>
      <c r="C96" s="42" t="s">
        <v>97</v>
      </c>
      <c r="D96" s="43">
        <v>1500</v>
      </c>
      <c r="E96" s="48" t="s">
        <v>17</v>
      </c>
      <c r="F96" s="49" t="s">
        <v>23</v>
      </c>
    </row>
    <row r="97" spans="2:6" ht="14.25">
      <c r="B97" s="45">
        <v>43702</v>
      </c>
      <c r="C97" s="42" t="s">
        <v>98</v>
      </c>
      <c r="D97" s="43">
        <v>500</v>
      </c>
      <c r="E97" s="48" t="s">
        <v>17</v>
      </c>
      <c r="F97" s="49" t="s">
        <v>23</v>
      </c>
    </row>
    <row r="98" spans="2:6" ht="14.25">
      <c r="B98" s="45">
        <v>43703</v>
      </c>
      <c r="C98" s="42" t="s">
        <v>38</v>
      </c>
      <c r="D98" s="43">
        <v>500</v>
      </c>
      <c r="E98" s="48" t="s">
        <v>17</v>
      </c>
      <c r="F98" s="49" t="s">
        <v>99</v>
      </c>
    </row>
    <row r="99" spans="2:6" ht="14.25">
      <c r="B99" s="45">
        <v>43703</v>
      </c>
      <c r="C99" s="42" t="s">
        <v>100</v>
      </c>
      <c r="D99" s="43">
        <v>1600</v>
      </c>
      <c r="E99" s="48" t="s">
        <v>17</v>
      </c>
      <c r="F99" s="49" t="s">
        <v>23</v>
      </c>
    </row>
    <row r="100" spans="2:6" ht="14.25">
      <c r="B100" s="45">
        <v>43703</v>
      </c>
      <c r="C100" s="42" t="s">
        <v>101</v>
      </c>
      <c r="D100" s="43">
        <v>500</v>
      </c>
      <c r="E100" s="48" t="s">
        <v>17</v>
      </c>
      <c r="F100" s="49" t="s">
        <v>23</v>
      </c>
    </row>
    <row r="101" spans="2:6" ht="14.25">
      <c r="B101" s="45">
        <v>43703</v>
      </c>
      <c r="C101" s="42" t="s">
        <v>102</v>
      </c>
      <c r="D101" s="43">
        <v>500</v>
      </c>
      <c r="E101" s="48" t="s">
        <v>17</v>
      </c>
      <c r="F101" s="49" t="s">
        <v>23</v>
      </c>
    </row>
    <row r="102" spans="2:6" ht="14.25">
      <c r="B102" s="45">
        <v>43703</v>
      </c>
      <c r="C102" s="42" t="s">
        <v>103</v>
      </c>
      <c r="D102" s="43">
        <v>1600</v>
      </c>
      <c r="E102" s="48" t="s">
        <v>17</v>
      </c>
      <c r="F102" s="49" t="s">
        <v>23</v>
      </c>
    </row>
    <row r="103" spans="2:6" ht="14.25">
      <c r="B103" s="45">
        <v>43703</v>
      </c>
      <c r="C103" s="42" t="s">
        <v>104</v>
      </c>
      <c r="D103" s="43">
        <v>500</v>
      </c>
      <c r="E103" s="48" t="s">
        <v>17</v>
      </c>
      <c r="F103" s="49" t="s">
        <v>23</v>
      </c>
    </row>
    <row r="104" spans="2:6" ht="14.25">
      <c r="B104" s="45">
        <v>43704</v>
      </c>
      <c r="C104" s="42" t="s">
        <v>105</v>
      </c>
      <c r="D104" s="43">
        <v>4000</v>
      </c>
      <c r="E104" s="48" t="s">
        <v>17</v>
      </c>
      <c r="F104" s="49" t="s">
        <v>23</v>
      </c>
    </row>
    <row r="105" spans="2:6" ht="14.25">
      <c r="B105" s="45">
        <v>43704</v>
      </c>
      <c r="C105" s="42" t="s">
        <v>106</v>
      </c>
      <c r="D105" s="43">
        <v>7400</v>
      </c>
      <c r="E105" s="48" t="s">
        <v>17</v>
      </c>
      <c r="F105" s="49" t="s">
        <v>23</v>
      </c>
    </row>
    <row r="106" spans="2:6" ht="14.25">
      <c r="B106" s="45">
        <v>43704</v>
      </c>
      <c r="C106" s="42" t="s">
        <v>107</v>
      </c>
      <c r="D106" s="43">
        <v>500</v>
      </c>
      <c r="E106" s="48" t="s">
        <v>17</v>
      </c>
      <c r="F106" s="49" t="s">
        <v>23</v>
      </c>
    </row>
    <row r="107" spans="2:6" ht="14.25">
      <c r="B107" s="45">
        <v>43705</v>
      </c>
      <c r="C107" s="42" t="s">
        <v>108</v>
      </c>
      <c r="D107" s="43">
        <v>200</v>
      </c>
      <c r="E107" s="48" t="s">
        <v>17</v>
      </c>
      <c r="F107" s="49" t="s">
        <v>23</v>
      </c>
    </row>
    <row r="108" spans="2:6" ht="14.25">
      <c r="B108" s="45">
        <v>43705</v>
      </c>
      <c r="C108" s="42" t="s">
        <v>109</v>
      </c>
      <c r="D108" s="43">
        <v>1000</v>
      </c>
      <c r="E108" s="48" t="s">
        <v>17</v>
      </c>
      <c r="F108" s="49" t="s">
        <v>23</v>
      </c>
    </row>
    <row r="109" spans="2:6" ht="14.25">
      <c r="B109" s="45">
        <v>43705</v>
      </c>
      <c r="C109" s="42" t="s">
        <v>110</v>
      </c>
      <c r="D109" s="43">
        <v>1000</v>
      </c>
      <c r="E109" s="48" t="s">
        <v>17</v>
      </c>
      <c r="F109" s="49" t="s">
        <v>23</v>
      </c>
    </row>
    <row r="110" spans="2:6" ht="14.25">
      <c r="B110" s="45">
        <v>43705</v>
      </c>
      <c r="C110" s="42" t="s">
        <v>111</v>
      </c>
      <c r="D110" s="43">
        <v>6000</v>
      </c>
      <c r="E110" s="48" t="s">
        <v>17</v>
      </c>
      <c r="F110" s="49" t="s">
        <v>23</v>
      </c>
    </row>
    <row r="111" spans="2:6" ht="14.25">
      <c r="B111" s="45">
        <v>43706</v>
      </c>
      <c r="C111" s="42" t="s">
        <v>112</v>
      </c>
      <c r="D111" s="43">
        <v>154.73</v>
      </c>
      <c r="E111" s="48" t="s">
        <v>17</v>
      </c>
      <c r="F111" s="49" t="s">
        <v>23</v>
      </c>
    </row>
    <row r="112" spans="2:6" ht="14.25">
      <c r="B112" s="45">
        <v>43706</v>
      </c>
      <c r="C112" s="42" t="s">
        <v>113</v>
      </c>
      <c r="D112" s="43">
        <v>200</v>
      </c>
      <c r="E112" s="48" t="s">
        <v>17</v>
      </c>
      <c r="F112" s="49" t="s">
        <v>23</v>
      </c>
    </row>
    <row r="113" spans="2:6" ht="14.25">
      <c r="B113" s="45">
        <v>43706</v>
      </c>
      <c r="C113" s="42" t="s">
        <v>37</v>
      </c>
      <c r="D113" s="43">
        <v>200</v>
      </c>
      <c r="E113" s="48" t="s">
        <v>17</v>
      </c>
      <c r="F113" s="49" t="s">
        <v>23</v>
      </c>
    </row>
    <row r="114" spans="2:6" ht="14.25">
      <c r="B114" s="45">
        <v>43706</v>
      </c>
      <c r="C114" s="42" t="s">
        <v>114</v>
      </c>
      <c r="D114" s="43">
        <v>200</v>
      </c>
      <c r="E114" s="48" t="s">
        <v>17</v>
      </c>
      <c r="F114" s="49" t="s">
        <v>23</v>
      </c>
    </row>
    <row r="115" spans="2:6" ht="14.25">
      <c r="B115" s="45">
        <v>43707</v>
      </c>
      <c r="C115" s="42" t="s">
        <v>115</v>
      </c>
      <c r="D115" s="43">
        <v>1200</v>
      </c>
      <c r="E115" s="48" t="s">
        <v>17</v>
      </c>
      <c r="F115" s="49" t="s">
        <v>23</v>
      </c>
    </row>
    <row r="116" spans="2:6" ht="14.25">
      <c r="B116" s="45">
        <v>43708</v>
      </c>
      <c r="C116" s="42" t="s">
        <v>116</v>
      </c>
      <c r="D116" s="43">
        <v>1200</v>
      </c>
      <c r="E116" s="48" t="s">
        <v>17</v>
      </c>
      <c r="F116" s="49" t="s">
        <v>23</v>
      </c>
    </row>
    <row r="117" spans="2:6" ht="14.25">
      <c r="B117" s="45">
        <v>43708</v>
      </c>
      <c r="C117" s="42" t="s">
        <v>117</v>
      </c>
      <c r="D117" s="43">
        <v>1</v>
      </c>
      <c r="E117" s="48" t="s">
        <v>17</v>
      </c>
      <c r="F117" s="49" t="s">
        <v>18</v>
      </c>
    </row>
    <row r="118" spans="2:6" ht="14.25">
      <c r="B118" s="41"/>
      <c r="C118" s="42"/>
      <c r="D118" s="43"/>
      <c r="F118" s="44"/>
    </row>
    <row r="119" spans="2:6" ht="14.25">
      <c r="B119" s="19"/>
      <c r="C119" s="50" t="s">
        <v>118</v>
      </c>
      <c r="D119" s="51">
        <f>SUM(D12:D118)</f>
        <v>138155.73</v>
      </c>
      <c r="F119" s="44"/>
    </row>
    <row r="120" ht="14.25">
      <c r="D120" s="52"/>
    </row>
    <row r="121" ht="14.25">
      <c r="D121" s="52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K15"/>
  <sheetViews>
    <sheetView workbookViewId="0" topLeftCell="A1">
      <selection activeCell="D18" sqref="D18"/>
    </sheetView>
  </sheetViews>
  <sheetFormatPr defaultColWidth="9.00390625" defaultRowHeight="14.25"/>
  <cols>
    <col min="1" max="1" width="3.50390625" style="0" customWidth="1"/>
    <col min="2" max="2" width="15.75390625" style="8" customWidth="1"/>
    <col min="3" max="3" width="45.00390625" style="8" customWidth="1"/>
    <col min="4" max="4" width="15.50390625" style="8" customWidth="1"/>
    <col min="5" max="5" width="13.00390625" style="8" customWidth="1"/>
    <col min="6" max="6" width="4.00390625" style="8" customWidth="1"/>
    <col min="7" max="245" width="9.00390625" style="8" customWidth="1"/>
    <col min="246" max="246" width="16.00390625" style="0" bestFit="1" customWidth="1"/>
    <col min="248" max="248" width="14.875" style="0" bestFit="1" customWidth="1"/>
    <col min="252" max="252" width="14.875" style="0" bestFit="1" customWidth="1"/>
  </cols>
  <sheetData>
    <row r="2" spans="2:245" s="8" customFormat="1" ht="22.5" customHeight="1">
      <c r="B2" s="14" t="s">
        <v>119</v>
      </c>
      <c r="C2" s="14"/>
      <c r="D2" s="14"/>
      <c r="E2" s="14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</row>
    <row r="3" spans="2:5" s="9" customFormat="1" ht="14.25">
      <c r="B3" s="17" t="s">
        <v>120</v>
      </c>
      <c r="C3" s="18" t="s">
        <v>121</v>
      </c>
      <c r="D3" s="18" t="s">
        <v>13</v>
      </c>
      <c r="E3" s="18" t="s">
        <v>14</v>
      </c>
    </row>
    <row r="4" spans="2:5" ht="14.25">
      <c r="B4" s="19">
        <v>43690</v>
      </c>
      <c r="C4" s="8" t="s">
        <v>122</v>
      </c>
      <c r="D4" s="20">
        <v>945.4</v>
      </c>
      <c r="E4" s="8" t="s">
        <v>17</v>
      </c>
    </row>
    <row r="5" spans="2:5" ht="14.25">
      <c r="B5" s="19">
        <v>43695</v>
      </c>
      <c r="C5" s="8" t="s">
        <v>123</v>
      </c>
      <c r="D5" s="20">
        <v>9136.9</v>
      </c>
      <c r="E5" s="8" t="s">
        <v>17</v>
      </c>
    </row>
    <row r="6" spans="2:5" ht="14.25">
      <c r="B6" s="19">
        <v>43697</v>
      </c>
      <c r="C6" s="8" t="s">
        <v>124</v>
      </c>
      <c r="D6" s="21">
        <v>169.1</v>
      </c>
      <c r="E6" s="8" t="s">
        <v>125</v>
      </c>
    </row>
    <row r="7" spans="2:5" ht="14.25">
      <c r="B7" s="19">
        <v>43698</v>
      </c>
      <c r="C7" s="8" t="s">
        <v>126</v>
      </c>
      <c r="D7" s="20">
        <v>146.8</v>
      </c>
      <c r="E7" s="8" t="s">
        <v>17</v>
      </c>
    </row>
    <row r="8" spans="2:5" ht="14.25">
      <c r="B8" s="19">
        <v>43702</v>
      </c>
      <c r="C8" s="8" t="s">
        <v>127</v>
      </c>
      <c r="D8" s="20">
        <v>295</v>
      </c>
      <c r="E8" s="8" t="s">
        <v>125</v>
      </c>
    </row>
    <row r="9" spans="2:5" ht="14.25">
      <c r="B9" s="19">
        <v>43707</v>
      </c>
      <c r="C9" s="8" t="s">
        <v>128</v>
      </c>
      <c r="D9" s="20">
        <v>414</v>
      </c>
      <c r="E9" s="8" t="s">
        <v>17</v>
      </c>
    </row>
    <row r="10" spans="2:4" ht="14.25">
      <c r="B10" s="19"/>
      <c r="D10" s="21"/>
    </row>
    <row r="11" spans="3:4" ht="14.25">
      <c r="C11" s="22" t="s">
        <v>129</v>
      </c>
      <c r="D11" s="23">
        <f>SUM(D4:D9)</f>
        <v>11107.199999999999</v>
      </c>
    </row>
    <row r="12" ht="14.25">
      <c r="D12" s="20"/>
    </row>
    <row r="13" ht="14.25">
      <c r="D13" s="20"/>
    </row>
    <row r="14" ht="14.25">
      <c r="D14" s="20"/>
    </row>
    <row r="15" ht="14.25">
      <c r="D15" s="24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">
      <selection activeCell="G27" sqref="G27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3" t="s">
        <v>130</v>
      </c>
      <c r="B1" s="3"/>
      <c r="C1" s="3"/>
      <c r="D1" s="3"/>
      <c r="E1" s="3"/>
      <c r="F1" s="3"/>
    </row>
    <row r="2" ht="18.75" customHeight="1">
      <c r="A2" s="4" t="s">
        <v>131</v>
      </c>
    </row>
    <row r="3" ht="14.25">
      <c r="A3" s="5" t="s">
        <v>132</v>
      </c>
    </row>
    <row r="4" ht="14.25">
      <c r="A4" s="6" t="s">
        <v>133</v>
      </c>
    </row>
    <row r="5" spans="1:6" ht="14.25">
      <c r="A5" s="7" t="s">
        <v>134</v>
      </c>
      <c r="B5" s="8"/>
      <c r="C5" s="8"/>
      <c r="D5" s="8"/>
      <c r="F5" s="8"/>
    </row>
    <row r="6" spans="1:6" ht="14.25">
      <c r="A6" s="9" t="s">
        <v>135</v>
      </c>
      <c r="B6" s="8"/>
      <c r="C6" s="8"/>
      <c r="D6" s="8"/>
      <c r="F6" s="8"/>
    </row>
    <row r="7" spans="1:6" ht="14.25">
      <c r="A7" s="9"/>
      <c r="B7" s="8"/>
      <c r="C7" s="8"/>
      <c r="D7" s="8"/>
      <c r="F7" s="8"/>
    </row>
    <row r="8" ht="14.25">
      <c r="A8" s="10" t="s">
        <v>136</v>
      </c>
    </row>
    <row r="9" ht="14.25">
      <c r="A9" t="s">
        <v>137</v>
      </c>
    </row>
    <row r="10" ht="14.25">
      <c r="A10" t="s">
        <v>138</v>
      </c>
    </row>
    <row r="11" ht="14.25">
      <c r="A11" t="s">
        <v>139</v>
      </c>
    </row>
    <row r="13" ht="19.5" customHeight="1">
      <c r="A13" s="11" t="s">
        <v>140</v>
      </c>
    </row>
    <row r="14" ht="14.25">
      <c r="A14" t="s">
        <v>141</v>
      </c>
    </row>
    <row r="15" ht="14.25">
      <c r="A15" t="s">
        <v>142</v>
      </c>
    </row>
    <row r="16" ht="14.25">
      <c r="A16" t="s">
        <v>143</v>
      </c>
    </row>
    <row r="17" ht="14.25">
      <c r="A17" s="1"/>
    </row>
    <row r="18" ht="14.25">
      <c r="A18" t="s">
        <v>144</v>
      </c>
    </row>
    <row r="19" ht="14.25">
      <c r="A19" t="s">
        <v>145</v>
      </c>
    </row>
    <row r="20" ht="14.25">
      <c r="A20" t="s">
        <v>146</v>
      </c>
    </row>
    <row r="21" ht="14.25">
      <c r="A21" t="s">
        <v>147</v>
      </c>
    </row>
    <row r="22" ht="14.25">
      <c r="A22" t="s">
        <v>148</v>
      </c>
    </row>
    <row r="23" ht="14.25">
      <c r="A23" t="s">
        <v>149</v>
      </c>
    </row>
    <row r="25" spans="1:4" s="1" customFormat="1" ht="15.75">
      <c r="A25" s="12" t="s">
        <v>150</v>
      </c>
      <c r="B25" s="2"/>
      <c r="C25" s="2"/>
      <c r="D25" s="2"/>
    </row>
    <row r="26" s="2" customFormat="1" ht="14.25">
      <c r="A26" s="13" t="s">
        <v>151</v>
      </c>
    </row>
    <row r="27" ht="14.25">
      <c r="A27" s="6" t="s">
        <v>152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2019-09-01T09:06:20Z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