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<sst xmlns="http://schemas.openxmlformats.org/spreadsheetml/2006/main" count="68" uniqueCount="59">
  <si>
    <t>童蒙2019年六月份财务明细</t>
  </si>
  <si>
    <t>编制单位：安徽童蒙助学服务中心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</si>
  <si>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</si>
  <si>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</si>
  <si>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</si>
  <si>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</si>
  <si>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</si>
  <si>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</si>
  <si>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</si>
  <si>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</si>
  <si>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童蒙2019年五月捐赠收入明细</t>
  </si>
  <si>
    <t>时  间</t>
  </si>
  <si>
    <t>捐赠人</t>
  </si>
  <si>
    <t>金  额</t>
  </si>
  <si>
    <t>类  别</t>
  </si>
  <si>
    <t>捐款方向</t>
  </si>
  <si>
    <t>周晓英</t>
  </si>
  <si>
    <t>捐赠收入</t>
  </si>
  <si>
    <t>童蒙公益事业</t>
  </si>
  <si>
    <t>吴文萍</t>
  </si>
  <si>
    <t>左西乡村教师发展</t>
  </si>
  <si>
    <t>当月捐款合计：</t>
  </si>
  <si>
    <t>童蒙2019年六月支出明细</t>
  </si>
  <si>
    <t>日  期</t>
  </si>
  <si>
    <t>摘  要</t>
  </si>
  <si>
    <t>学生明信片定制（岚县六一）</t>
  </si>
  <si>
    <t>限定性</t>
  </si>
  <si>
    <t>购买图书（岚县学生）</t>
  </si>
  <si>
    <t>支付活动场地季度租金（06、07、08）</t>
  </si>
  <si>
    <t>非限定性</t>
  </si>
  <si>
    <t>燕子河三所中小学回访教学部分路费</t>
  </si>
  <si>
    <t>银行结息</t>
  </si>
  <si>
    <t>霍山地区回访部分路费</t>
  </si>
  <si>
    <t>左西教师六月份生活补贴发放</t>
  </si>
  <si>
    <t>对公账号网银转账费用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</si>
  <si>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</si>
  <si>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</si>
  <si>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</si>
  <si>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</si>
  <si>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</si>
  <si>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</si>
  <si>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</si>
  <si>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</si>
  <si>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</si>
  <si>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</si>
  <si>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</si>
  <si>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</si>
  <si>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</si>
  <si>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</si>
  <si>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</si>
  <si>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</si>
  <si>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</si>
  <si>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</si>
  <si>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</si>
  <si>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</si>
  <si>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地址：安徽省合肥市蜀山区西环中心广场</t>
  </si>
  <si>
    <t>教育，是生命与生命间的相互照见与修正。当我们选择了，是需要一颗最本真的心，与一颗颗童真心灵的撞见。</t>
  </si>
  <si>
    <t>关注儿童成长、改善教学环境、传递社会关爱。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</si>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</sst>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b/>
      <sz val="12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方正硬笔楷书简体"/>
      <family val="4"/>
    </font>
    <font>
      <b/>
      <sz val="12"/>
      <name val="楷体"/>
      <family val="3"/>
    </font>
    <font>
      <b/>
      <sz val="20"/>
      <color indexed="10"/>
      <name val="楷体_GB2312"/>
      <family val="3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38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19" fillId="0" borderId="0">
      <alignment vertical="center"/>
      <protection/>
    </xf>
    <xf numFmtId="0" fontId="24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19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19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19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19" fillId="0" borderId="0">
      <alignment vertical="center"/>
      <protection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0" borderId="3" applyNumberFormat="0" applyFill="0" applyProtection="0">
      <alignment horizontal="left" vertical="center"/>
    </xf>
    <xf numFmtId="0" fontId="5" fillId="0" borderId="17" applyNumberFormat="0" applyFill="0" applyProtection="0">
      <alignment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39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 indent="2"/>
    </xf>
    <xf numFmtId="0" fontId="19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justify" vertical="center"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9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17" fillId="0" borderId="0" applyNumberFormat="0" applyFill="0" applyBorder="0" applyAlignment="0" applyProtection="0"/>
    <xf numFmtId="0" fontId="5" fillId="7" borderId="9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17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17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7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5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19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5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7" borderId="40" applyNumberFormat="0" applyProtection="0">
      <alignment horizontal="center"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7" borderId="0" applyNumberFormat="0" applyBorder="0" applyProtection="0">
      <alignment vertical="center"/>
    </xf>
    <xf numFmtId="0" fontId="5" fillId="0" borderId="9" applyNumberForma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17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5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vertical="center"/>
    </xf>
    <xf numFmtId="0" fontId="19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19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17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5" fillId="10" borderId="0" applyNumberFormat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5" fillId="0" borderId="37" applyNumberForma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17" fillId="0" borderId="0" applyNumberFormat="0" applyFill="0" applyBorder="0" applyAlignment="0" applyProtection="0"/>
    <xf numFmtId="0" fontId="19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17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7" borderId="9" applyNumberFormat="0" applyProtection="0">
      <alignment horizontal="center" vertical="center"/>
    </xf>
    <xf numFmtId="0" fontId="5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7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19" fillId="0" borderId="0">
      <alignment vertical="center"/>
      <protection/>
    </xf>
    <xf numFmtId="0" fontId="5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1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  <xf numFmtId="176" fontId="5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56" fillId="0" borderId="62" xfId="0" applyNumberFormat="1" applyFont="1" applyFill="1" applyBorder="1" applyAlignment="1">
      <alignment horizontal="right" vertical="center"/>
    </xf>
    <xf numFmtId="176" fontId="56" fillId="0" borderId="62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59" fillId="0" borderId="0" xfId="0" applyNumberFormat="1" applyFont="1" applyAlignment="1">
      <alignment horizontal="right" vertical="center"/>
    </xf>
    <xf numFmtId="177" fontId="13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tabSelected="1" workbookViewId="0" topLeftCell="A1">
      <selection activeCell="G15" sqref="G15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18.50390625" style="0" customWidth="1"/>
    <col min="7" max="7" width="4.625" style="8" customWidth="1"/>
    <col min="8" max="217" width="9.00390625" style="8" customWidth="1"/>
  </cols>
  <sheetData>
    <row r="1" ht="9.75" customHeight="1"/>
    <row r="2" spans="2:6" ht="28.5" customHeight="1">
      <c r="B2" s="27" t="s">
        <v>0</v>
      </c>
      <c r="C2" s="28"/>
      <c r="D2" s="28"/>
      <c r="E2" s="28"/>
      <c r="F2" s="28"/>
    </row>
    <row r="3" spans="2:6" ht="17.25">
      <c r="B3" s="29" t="s">
        <v>1</v>
      </c>
      <c r="C3" s="29"/>
      <c r="D3" s="29"/>
      <c r="E3" s="29"/>
      <c r="F3" s="29"/>
    </row>
    <row r="4" spans="2:6" ht="14.25">
      <c r="B4" s="30"/>
      <c r="C4" s="31" t="s">
        <v>2</v>
      </c>
      <c r="D4" s="31" t="s">
        <v>3</v>
      </c>
      <c r="E4" s="31" t="s">
        <v>4</v>
      </c>
      <c r="F4" s="31" t="s">
        <v>5</v>
      </c>
    </row>
    <row r="5" spans="2:6" ht="14.25">
      <c r="B5" s="32" t="s">
        <v>6</v>
      </c>
      <c r="C5" s="33">
        <v>99973.06</v>
      </c>
      <c r="D5" s="34">
        <v>2800</v>
      </c>
      <c r="E5" s="35">
        <v>2829.4</v>
      </c>
      <c r="F5" s="33">
        <f>C5+D5-E5</f>
        <v>99943.66</v>
      </c>
    </row>
    <row r="6" spans="2:6" ht="14.25">
      <c r="B6" s="32" t="s">
        <v>7</v>
      </c>
      <c r="C6" s="33">
        <v>47548.51</v>
      </c>
      <c r="D6" s="34">
        <v>0</v>
      </c>
      <c r="E6" s="35">
        <v>6955.08</v>
      </c>
      <c r="F6" s="33">
        <f aca="true" t="shared" si="0" ref="F5:F7">C6+D6-E6</f>
        <v>40593.43</v>
      </c>
    </row>
    <row r="7" spans="2:6" ht="14.25">
      <c r="B7" s="36" t="s">
        <v>8</v>
      </c>
      <c r="C7" s="37">
        <f>SUM(C5:C6)</f>
        <v>147521.57</v>
      </c>
      <c r="D7" s="37">
        <f>SUM(D5:D6)</f>
        <v>2800</v>
      </c>
      <c r="E7" s="37">
        <f>SUM(E5:E6)</f>
        <v>9784.48</v>
      </c>
      <c r="F7" s="38">
        <f t="shared" si="0"/>
        <v>140537.09</v>
      </c>
    </row>
    <row r="8" ht="14.25">
      <c r="B8" s="39" t="s">
        <v>9</v>
      </c>
    </row>
    <row r="9" ht="12" customHeight="1"/>
    <row r="10" spans="2:6" s="26" customFormat="1" ht="20.25">
      <c r="B10" s="14" t="s">
        <v>10</v>
      </c>
      <c r="C10" s="14"/>
      <c r="D10" s="14"/>
      <c r="E10" s="14"/>
      <c r="F10" s="14"/>
    </row>
    <row r="11" spans="2:6" ht="14.25">
      <c r="B11" s="40" t="s">
        <v>11</v>
      </c>
      <c r="C11" s="40" t="s">
        <v>12</v>
      </c>
      <c r="D11" s="40" t="s">
        <v>13</v>
      </c>
      <c r="E11" s="41" t="s">
        <v>14</v>
      </c>
      <c r="F11" s="40" t="s">
        <v>15</v>
      </c>
    </row>
    <row r="12" spans="2:6" ht="14.25">
      <c r="B12" s="42">
        <v>43632</v>
      </c>
      <c r="C12" s="43" t="s">
        <v>16</v>
      </c>
      <c r="D12" s="44">
        <v>200</v>
      </c>
      <c r="E12" t="s">
        <v>17</v>
      </c>
      <c r="F12" s="45" t="s">
        <v>18</v>
      </c>
    </row>
    <row r="13" spans="2:6" ht="14.25">
      <c r="B13" s="42">
        <v>43642</v>
      </c>
      <c r="C13" s="43" t="s">
        <v>19</v>
      </c>
      <c r="D13" s="44">
        <v>2600</v>
      </c>
      <c r="E13" t="s">
        <v>17</v>
      </c>
      <c r="F13" s="45" t="s">
        <v>20</v>
      </c>
    </row>
    <row r="14" spans="2:6" ht="14.25">
      <c r="B14" s="42"/>
      <c r="C14" s="43"/>
      <c r="D14" s="44"/>
      <c r="F14" s="45"/>
    </row>
    <row r="15" spans="2:6" ht="14.25">
      <c r="B15" s="19"/>
      <c r="C15" s="46" t="s">
        <v>21</v>
      </c>
      <c r="D15" s="47">
        <f>SUM(D12:D14)</f>
        <v>2800</v>
      </c>
      <c r="F15" s="45"/>
    </row>
    <row r="16" ht="14.25">
      <c r="D16" s="48"/>
    </row>
    <row r="17" ht="14.25">
      <c r="D17" s="48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K17"/>
  <sheetViews>
    <sheetView workbookViewId="0" topLeftCell="A1">
      <selection activeCell="F13" sqref="F13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45" width="9.00390625" style="8" customWidth="1"/>
    <col min="246" max="246" width="16.00390625" style="0" bestFit="1" customWidth="1"/>
    <col min="248" max="248" width="14.875" style="0" bestFit="1" customWidth="1"/>
    <col min="252" max="252" width="14.875" style="0" bestFit="1" customWidth="1"/>
  </cols>
  <sheetData>
    <row r="2" spans="2:245" s="8" customFormat="1" ht="22.5" customHeight="1">
      <c r="B2" s="14" t="s">
        <v>22</v>
      </c>
      <c r="C2" s="14"/>
      <c r="D2" s="14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</row>
    <row r="3" spans="2:5" s="9" customFormat="1" ht="14.25">
      <c r="B3" s="17" t="s">
        <v>23</v>
      </c>
      <c r="C3" s="18" t="s">
        <v>24</v>
      </c>
      <c r="D3" s="18" t="s">
        <v>13</v>
      </c>
      <c r="E3" s="18" t="s">
        <v>14</v>
      </c>
    </row>
    <row r="4" spans="2:5" ht="14.25">
      <c r="B4" s="19">
        <v>43624</v>
      </c>
      <c r="C4" s="8" t="s">
        <v>25</v>
      </c>
      <c r="D4" s="20">
        <v>19.8</v>
      </c>
      <c r="E4" s="8" t="s">
        <v>26</v>
      </c>
    </row>
    <row r="5" spans="2:5" ht="14.25">
      <c r="B5" s="19">
        <v>43625</v>
      </c>
      <c r="C5" s="8" t="s">
        <v>27</v>
      </c>
      <c r="D5" s="20">
        <v>209.6</v>
      </c>
      <c r="E5" s="8" t="s">
        <v>26</v>
      </c>
    </row>
    <row r="6" spans="2:7" ht="14.25">
      <c r="B6" s="19">
        <v>43627</v>
      </c>
      <c r="C6" s="21" t="s">
        <v>28</v>
      </c>
      <c r="D6" s="22">
        <v>6600</v>
      </c>
      <c r="E6" s="8" t="s">
        <v>29</v>
      </c>
      <c r="G6" s="8"/>
    </row>
    <row r="7" spans="2:7" ht="14.25">
      <c r="B7" s="19">
        <v>43630</v>
      </c>
      <c r="C7" s="8" t="s">
        <v>30</v>
      </c>
      <c r="D7" s="23">
        <v>293</v>
      </c>
      <c r="E7" s="8" t="s">
        <v>29</v>
      </c>
      <c r="G7" s="8"/>
    </row>
    <row r="8" spans="2:7" ht="14.25">
      <c r="B8" s="19">
        <v>43637</v>
      </c>
      <c r="C8" s="8" t="s">
        <v>31</v>
      </c>
      <c r="D8" s="22">
        <v>-107.92</v>
      </c>
      <c r="E8" s="8" t="s">
        <v>29</v>
      </c>
      <c r="G8" s="8"/>
    </row>
    <row r="9" spans="2:5" ht="14.25">
      <c r="B9" s="19">
        <v>43638</v>
      </c>
      <c r="C9" s="8" t="s">
        <v>32</v>
      </c>
      <c r="D9" s="22">
        <v>160</v>
      </c>
      <c r="E9" s="8" t="s">
        <v>29</v>
      </c>
    </row>
    <row r="10" spans="2:7" ht="14.25">
      <c r="B10" s="19">
        <v>43642</v>
      </c>
      <c r="C10" s="8" t="s">
        <v>33</v>
      </c>
      <c r="D10" s="22">
        <v>2600</v>
      </c>
      <c r="E10" s="8" t="s">
        <v>26</v>
      </c>
      <c r="G10" s="8"/>
    </row>
    <row r="11" spans="2:7" ht="14.25">
      <c r="B11" s="19">
        <v>43642</v>
      </c>
      <c r="C11" s="8" t="s">
        <v>34</v>
      </c>
      <c r="D11" s="20">
        <v>10</v>
      </c>
      <c r="E11" s="8" t="s">
        <v>29</v>
      </c>
      <c r="G11" s="8"/>
    </row>
    <row r="12" spans="2:4" ht="14.25">
      <c r="B12" s="19"/>
      <c r="D12" s="22"/>
    </row>
    <row r="13" spans="3:4" ht="14.25">
      <c r="C13" s="24" t="s">
        <v>35</v>
      </c>
      <c r="D13" s="25">
        <f>SUM(D4:D12)</f>
        <v>9784.48</v>
      </c>
    </row>
    <row r="14" ht="14.25">
      <c r="D14" s="20"/>
    </row>
    <row r="15" ht="14.25">
      <c r="D15" s="20"/>
    </row>
    <row r="16" ht="14.25">
      <c r="D16" s="20"/>
    </row>
    <row r="17" ht="14.25">
      <c r="D17" s="23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G27" sqref="G27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36</v>
      </c>
      <c r="B1" s="3"/>
      <c r="C1" s="3"/>
      <c r="D1" s="3"/>
      <c r="E1" s="3"/>
      <c r="F1" s="3"/>
    </row>
    <row r="2" ht="18.75" customHeight="1">
      <c r="A2" s="4" t="s">
        <v>37</v>
      </c>
    </row>
    <row r="3" ht="14.25">
      <c r="A3" s="5" t="s">
        <v>38</v>
      </c>
    </row>
    <row r="4" ht="14.25">
      <c r="A4" s="6" t="s">
        <v>39</v>
      </c>
    </row>
    <row r="5" spans="1:6" ht="14.25">
      <c r="A5" s="7" t="s">
        <v>40</v>
      </c>
      <c r="B5" s="8"/>
      <c r="C5" s="8"/>
      <c r="D5" s="8"/>
      <c r="F5" s="8"/>
    </row>
    <row r="6" spans="1:6" ht="14.25">
      <c r="A6" s="9" t="s">
        <v>41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42</v>
      </c>
    </row>
    <row r="9" ht="14.25">
      <c r="A9" t="s">
        <v>43</v>
      </c>
    </row>
    <row r="10" ht="14.25">
      <c r="A10" t="s">
        <v>44</v>
      </c>
    </row>
    <row r="11" ht="14.25">
      <c r="A11" t="s">
        <v>45</v>
      </c>
    </row>
    <row r="13" ht="19.5" customHeight="1">
      <c r="A13" s="11" t="s">
        <v>46</v>
      </c>
    </row>
    <row r="14" ht="14.25">
      <c r="A14" t="s">
        <v>47</v>
      </c>
    </row>
    <row r="15" ht="14.25">
      <c r="A15" t="s">
        <v>48</v>
      </c>
    </row>
    <row r="16" ht="14.25">
      <c r="A16" t="s">
        <v>49</v>
      </c>
    </row>
    <row r="17" ht="14.25">
      <c r="A17" s="1"/>
    </row>
    <row r="18" ht="14.25">
      <c r="A18" t="s">
        <v>50</v>
      </c>
    </row>
    <row r="19" ht="14.25">
      <c r="A19" t="s">
        <v>51</v>
      </c>
    </row>
    <row r="20" ht="14.25">
      <c r="A20" t="s">
        <v>52</v>
      </c>
    </row>
    <row r="21" ht="14.25">
      <c r="A21" t="s">
        <v>53</v>
      </c>
    </row>
    <row r="22" ht="14.25">
      <c r="A22" t="s">
        <v>54</v>
      </c>
    </row>
    <row r="23" ht="14.25">
      <c r="A23" t="s">
        <v>55</v>
      </c>
    </row>
    <row r="25" spans="1:4" s="1" customFormat="1" ht="15.75">
      <c r="A25" s="12" t="s">
        <v>56</v>
      </c>
      <c r="B25" s="2"/>
      <c r="C25" s="2"/>
      <c r="D25" s="2"/>
    </row>
    <row r="26" s="2" customFormat="1" ht="14.25">
      <c r="A26" s="13" t="s">
        <v>57</v>
      </c>
    </row>
    <row r="27" ht="14.25">
      <c r="A27" s="6" t="s">
        <v>58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2019-07-02T02:21:42Z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