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<sst xmlns="http://schemas.openxmlformats.org/spreadsheetml/2006/main" count="121" uniqueCount="75">
  <si>
    <t>童蒙2018年七月份财务明细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</si>
  <si>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</si>
  <si>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</si>
  <si>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</si>
  <si>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</si>
  <si>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</si>
  <si>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</si>
  <si>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</si>
  <si>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</si>
  <si>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</si>
  <si>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201807捐赠收入明细</t>
  </si>
  <si>
    <t>时  间</t>
  </si>
  <si>
    <t>捐赠人</t>
  </si>
  <si>
    <t>金  额</t>
  </si>
  <si>
    <t>类  别</t>
  </si>
  <si>
    <t>捐款方向</t>
  </si>
  <si>
    <t>华相</t>
  </si>
  <si>
    <t>限定性</t>
  </si>
  <si>
    <t>童蒙国学经典</t>
  </si>
  <si>
    <t>郭闯辉</t>
  </si>
  <si>
    <t>童蒙公益事业</t>
  </si>
  <si>
    <t>张默阁</t>
  </si>
  <si>
    <t>周晓英</t>
  </si>
  <si>
    <t>张紫柔</t>
  </si>
  <si>
    <t>童蒙养正夏令营</t>
  </si>
  <si>
    <t>姚远</t>
  </si>
  <si>
    <t>文瑛</t>
  </si>
  <si>
    <t>丁曼</t>
  </si>
  <si>
    <t>唐天津</t>
  </si>
  <si>
    <t>天长市久诚电子</t>
  </si>
  <si>
    <t>贾桂玲</t>
  </si>
  <si>
    <t>圆木</t>
  </si>
  <si>
    <t>武家琴</t>
  </si>
  <si>
    <t>郭民生</t>
  </si>
  <si>
    <t>吴文萍</t>
  </si>
  <si>
    <t>董萍</t>
  </si>
  <si>
    <t>彭馨磊</t>
  </si>
  <si>
    <t>王忆萌</t>
  </si>
  <si>
    <t>俞晓红</t>
  </si>
  <si>
    <t>吴军</t>
  </si>
  <si>
    <t>张晓辉</t>
  </si>
  <si>
    <t>当月捐款合计：</t>
  </si>
  <si>
    <t>201807支出明细</t>
  </si>
  <si>
    <t>日  期</t>
  </si>
  <si>
    <t>摘  要</t>
  </si>
  <si>
    <t>购买图书</t>
  </si>
  <si>
    <t>定向资助学生（金寨1名）</t>
  </si>
  <si>
    <t>对公账号网银转账费用</t>
  </si>
  <si>
    <t>非限定性</t>
  </si>
  <si>
    <t>蔡畈地区学生家庭回访部分路费</t>
  </si>
  <si>
    <t>送学生返程部分路费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</si>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</sst>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3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31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31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31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31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3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31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34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31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31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34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31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31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34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31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34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31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F34" sqref="F34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6" t="s">
        <v>0</v>
      </c>
      <c r="B1" s="27"/>
      <c r="C1" s="27"/>
      <c r="D1" s="27"/>
      <c r="E1" s="27"/>
    </row>
    <row r="2" spans="1:5" ht="17.25">
      <c r="A2" s="28" t="s">
        <v>1</v>
      </c>
      <c r="B2" s="28"/>
      <c r="C2" s="28"/>
      <c r="D2" s="28"/>
      <c r="E2" s="28"/>
    </row>
    <row r="3" spans="1:5" ht="14.25">
      <c r="A3" s="29"/>
      <c r="B3" s="30" t="s">
        <v>2</v>
      </c>
      <c r="C3" s="30" t="s">
        <v>3</v>
      </c>
      <c r="D3" s="30" t="s">
        <v>4</v>
      </c>
      <c r="E3" s="30" t="s">
        <v>5</v>
      </c>
    </row>
    <row r="4" spans="1:5" ht="14.25">
      <c r="A4" s="31" t="s">
        <v>6</v>
      </c>
      <c r="B4" s="32">
        <v>90991.79</v>
      </c>
      <c r="C4" s="33">
        <v>15010</v>
      </c>
      <c r="D4" s="34">
        <v>1055</v>
      </c>
      <c r="E4" s="32">
        <f>B4+C4-D4</f>
        <v>104946.79</v>
      </c>
    </row>
    <row r="5" spans="1:5" ht="14.25">
      <c r="A5" s="31" t="s">
        <v>7</v>
      </c>
      <c r="B5" s="32">
        <v>44564.02</v>
      </c>
      <c r="C5" s="33">
        <v>0</v>
      </c>
      <c r="D5" s="34">
        <v>213</v>
      </c>
      <c r="E5" s="32">
        <f aca="true" t="shared" si="0" ref="E4:E6">B5+C5-D5</f>
        <v>44351.02</v>
      </c>
    </row>
    <row r="6" spans="1:5" ht="14.25">
      <c r="A6" s="35" t="s">
        <v>8</v>
      </c>
      <c r="B6" s="36">
        <f>SUM(B4:B5)</f>
        <v>135555.81</v>
      </c>
      <c r="C6" s="36">
        <f>SUM(C4:C5)</f>
        <v>15010</v>
      </c>
      <c r="D6" s="36">
        <f>SUM(D4:D5)</f>
        <v>1268</v>
      </c>
      <c r="E6" s="37">
        <f t="shared" si="0"/>
        <v>149297.81</v>
      </c>
    </row>
    <row r="7" ht="14.25">
      <c r="A7" s="8" t="s">
        <v>9</v>
      </c>
    </row>
    <row r="8" ht="21.75" customHeight="1"/>
    <row r="9" spans="1:5" s="25" customFormat="1" ht="20.25">
      <c r="A9" s="38" t="s">
        <v>10</v>
      </c>
      <c r="B9" s="38"/>
      <c r="C9" s="38"/>
      <c r="D9" s="38"/>
      <c r="E9" s="38"/>
    </row>
    <row r="10" spans="1:5" ht="14.25">
      <c r="A10" s="39" t="s">
        <v>11</v>
      </c>
      <c r="B10" s="39" t="s">
        <v>12</v>
      </c>
      <c r="C10" s="39" t="s">
        <v>13</v>
      </c>
      <c r="D10" s="40" t="s">
        <v>14</v>
      </c>
      <c r="E10" s="39" t="s">
        <v>15</v>
      </c>
    </row>
    <row r="11" spans="1:5" ht="14.25">
      <c r="A11" s="41">
        <v>43282</v>
      </c>
      <c r="B11" s="42" t="s">
        <v>16</v>
      </c>
      <c r="C11" s="43">
        <v>200</v>
      </c>
      <c r="D11" s="8" t="s">
        <v>17</v>
      </c>
      <c r="E11" s="44" t="s">
        <v>18</v>
      </c>
    </row>
    <row r="12" spans="1:5" ht="14.25">
      <c r="A12" s="41">
        <v>43295</v>
      </c>
      <c r="B12" s="42" t="s">
        <v>19</v>
      </c>
      <c r="C12" s="43">
        <v>200</v>
      </c>
      <c r="D12" s="8" t="s">
        <v>17</v>
      </c>
      <c r="E12" s="44" t="s">
        <v>20</v>
      </c>
    </row>
    <row r="13" spans="1:5" ht="14.25">
      <c r="A13" s="41">
        <v>43300</v>
      </c>
      <c r="B13" s="42" t="s">
        <v>21</v>
      </c>
      <c r="C13" s="43">
        <v>500</v>
      </c>
      <c r="D13" s="8" t="s">
        <v>17</v>
      </c>
      <c r="E13" s="44" t="s">
        <v>20</v>
      </c>
    </row>
    <row r="14" spans="1:5" ht="14.25">
      <c r="A14" s="41">
        <v>43305</v>
      </c>
      <c r="B14" s="42" t="s">
        <v>22</v>
      </c>
      <c r="C14" s="43">
        <v>200</v>
      </c>
      <c r="D14" s="8" t="s">
        <v>17</v>
      </c>
      <c r="E14" s="44" t="s">
        <v>20</v>
      </c>
    </row>
    <row r="15" spans="1:5" ht="14.25">
      <c r="A15" s="41">
        <v>43307</v>
      </c>
      <c r="B15" s="42" t="s">
        <v>23</v>
      </c>
      <c r="C15" s="43">
        <v>200</v>
      </c>
      <c r="D15" s="8" t="s">
        <v>17</v>
      </c>
      <c r="E15" s="44" t="s">
        <v>24</v>
      </c>
    </row>
    <row r="16" spans="1:5" ht="14.25">
      <c r="A16" s="41">
        <v>43307</v>
      </c>
      <c r="B16" s="42" t="s">
        <v>25</v>
      </c>
      <c r="C16" s="43">
        <v>1500</v>
      </c>
      <c r="D16" s="8" t="s">
        <v>17</v>
      </c>
      <c r="E16" s="44" t="s">
        <v>24</v>
      </c>
    </row>
    <row r="17" spans="1:5" ht="14.25">
      <c r="A17" s="41">
        <v>43307</v>
      </c>
      <c r="B17" s="42">
        <v>123</v>
      </c>
      <c r="C17" s="43">
        <v>500</v>
      </c>
      <c r="D17" s="8" t="s">
        <v>17</v>
      </c>
      <c r="E17" s="44" t="s">
        <v>24</v>
      </c>
    </row>
    <row r="18" spans="1:5" ht="14.25">
      <c r="A18" s="41">
        <v>43307</v>
      </c>
      <c r="B18" s="42" t="s">
        <v>26</v>
      </c>
      <c r="C18" s="43">
        <v>200</v>
      </c>
      <c r="D18" s="8" t="s">
        <v>17</v>
      </c>
      <c r="E18" s="44" t="s">
        <v>24</v>
      </c>
    </row>
    <row r="19" spans="1:5" ht="14.25">
      <c r="A19" s="41">
        <v>43307</v>
      </c>
      <c r="B19" s="42" t="s">
        <v>27</v>
      </c>
      <c r="C19" s="43">
        <v>100</v>
      </c>
      <c r="D19" s="8" t="s">
        <v>17</v>
      </c>
      <c r="E19" s="44" t="s">
        <v>24</v>
      </c>
    </row>
    <row r="20" spans="1:5" ht="14.25">
      <c r="A20" s="41">
        <v>43307</v>
      </c>
      <c r="B20" s="42" t="s">
        <v>28</v>
      </c>
      <c r="C20" s="43">
        <v>500</v>
      </c>
      <c r="D20" s="8" t="s">
        <v>17</v>
      </c>
      <c r="E20" s="44" t="s">
        <v>24</v>
      </c>
    </row>
    <row r="21" spans="1:5" ht="14.25">
      <c r="A21" s="41">
        <v>43308</v>
      </c>
      <c r="B21" s="42" t="s">
        <v>29</v>
      </c>
      <c r="C21" s="43">
        <v>1000</v>
      </c>
      <c r="D21" s="8" t="s">
        <v>17</v>
      </c>
      <c r="E21" s="44" t="s">
        <v>24</v>
      </c>
    </row>
    <row r="22" spans="1:5" ht="14.25">
      <c r="A22" s="41">
        <v>43308</v>
      </c>
      <c r="B22" s="42" t="s">
        <v>30</v>
      </c>
      <c r="C22" s="43">
        <v>200</v>
      </c>
      <c r="D22" s="8" t="s">
        <v>17</v>
      </c>
      <c r="E22" s="44" t="s">
        <v>24</v>
      </c>
    </row>
    <row r="23" spans="1:5" ht="14.25">
      <c r="A23" s="41">
        <v>43308</v>
      </c>
      <c r="B23" s="42" t="s">
        <v>31</v>
      </c>
      <c r="C23" s="43">
        <v>10</v>
      </c>
      <c r="D23" s="8" t="s">
        <v>17</v>
      </c>
      <c r="E23" s="44" t="s">
        <v>24</v>
      </c>
    </row>
    <row r="24" spans="1:5" ht="14.25">
      <c r="A24" s="41">
        <v>43308</v>
      </c>
      <c r="B24" s="42" t="s">
        <v>32</v>
      </c>
      <c r="C24" s="43">
        <v>200</v>
      </c>
      <c r="D24" s="8" t="s">
        <v>17</v>
      </c>
      <c r="E24" s="44" t="s">
        <v>24</v>
      </c>
    </row>
    <row r="25" spans="1:5" ht="14.25">
      <c r="A25" s="41">
        <v>43308</v>
      </c>
      <c r="B25" s="42" t="s">
        <v>33</v>
      </c>
      <c r="C25" s="43">
        <v>1000</v>
      </c>
      <c r="D25" s="8" t="s">
        <v>17</v>
      </c>
      <c r="E25" s="44" t="s">
        <v>24</v>
      </c>
    </row>
    <row r="26" spans="1:5" ht="14.25">
      <c r="A26" s="41">
        <v>43308</v>
      </c>
      <c r="B26" s="42" t="s">
        <v>34</v>
      </c>
      <c r="C26" s="43">
        <v>5000</v>
      </c>
      <c r="D26" s="8" t="s">
        <v>17</v>
      </c>
      <c r="E26" s="44" t="s">
        <v>24</v>
      </c>
    </row>
    <row r="27" spans="1:5" ht="14.25">
      <c r="A27" s="41">
        <v>43309</v>
      </c>
      <c r="B27" s="42" t="s">
        <v>35</v>
      </c>
      <c r="C27" s="43">
        <v>2000</v>
      </c>
      <c r="D27" s="8" t="s">
        <v>17</v>
      </c>
      <c r="E27" s="44" t="s">
        <v>24</v>
      </c>
    </row>
    <row r="28" spans="1:5" ht="14.25">
      <c r="A28" s="41">
        <v>43309</v>
      </c>
      <c r="B28" s="42" t="s">
        <v>36</v>
      </c>
      <c r="C28" s="43">
        <v>300</v>
      </c>
      <c r="D28" s="8" t="s">
        <v>17</v>
      </c>
      <c r="E28" s="44" t="s">
        <v>24</v>
      </c>
    </row>
    <row r="29" spans="1:5" ht="14.25">
      <c r="A29" s="41">
        <v>43309</v>
      </c>
      <c r="B29" s="42" t="s">
        <v>37</v>
      </c>
      <c r="C29" s="43">
        <v>500</v>
      </c>
      <c r="D29" s="8" t="s">
        <v>17</v>
      </c>
      <c r="E29" s="44" t="s">
        <v>24</v>
      </c>
    </row>
    <row r="30" spans="1:5" ht="14.25">
      <c r="A30" s="41">
        <v>43309</v>
      </c>
      <c r="B30" s="42" t="s">
        <v>38</v>
      </c>
      <c r="C30" s="43">
        <v>200</v>
      </c>
      <c r="D30" s="8" t="s">
        <v>17</v>
      </c>
      <c r="E30" s="44" t="s">
        <v>24</v>
      </c>
    </row>
    <row r="31" spans="1:5" ht="14.25">
      <c r="A31" s="41">
        <v>43311</v>
      </c>
      <c r="B31" s="42" t="s">
        <v>39</v>
      </c>
      <c r="C31" s="43">
        <v>300</v>
      </c>
      <c r="D31" s="8" t="s">
        <v>17</v>
      </c>
      <c r="E31" s="44" t="s">
        <v>24</v>
      </c>
    </row>
    <row r="32" spans="1:5" ht="14.25">
      <c r="A32" s="41">
        <v>43312</v>
      </c>
      <c r="B32" s="42" t="s">
        <v>40</v>
      </c>
      <c r="C32" s="43">
        <v>200</v>
      </c>
      <c r="D32" s="8" t="s">
        <v>17</v>
      </c>
      <c r="E32" s="44" t="s">
        <v>24</v>
      </c>
    </row>
    <row r="33" spans="1:5" ht="14.25">
      <c r="A33" s="19"/>
      <c r="B33" s="42"/>
      <c r="E33" s="44"/>
    </row>
    <row r="34" spans="1:5" ht="14.25">
      <c r="A34" s="19"/>
      <c r="B34" s="45" t="s">
        <v>41</v>
      </c>
      <c r="C34" s="46">
        <f>SUM(C11:C33)</f>
        <v>15010</v>
      </c>
      <c r="E34" s="44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9"/>
  <sheetViews>
    <sheetView workbookViewId="0" topLeftCell="A1">
      <selection activeCell="D9" sqref="D9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42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43</v>
      </c>
      <c r="B2" s="18" t="s">
        <v>44</v>
      </c>
      <c r="C2" s="18" t="s">
        <v>13</v>
      </c>
      <c r="D2" s="18" t="s">
        <v>14</v>
      </c>
    </row>
    <row r="3" spans="1:4" ht="14.25">
      <c r="A3" s="19">
        <v>43283</v>
      </c>
      <c r="B3" s="8" t="s">
        <v>45</v>
      </c>
      <c r="C3" s="20">
        <v>55</v>
      </c>
      <c r="D3" s="8" t="s">
        <v>17</v>
      </c>
    </row>
    <row r="4" spans="1:6" ht="14.25">
      <c r="A4" s="19">
        <v>43297</v>
      </c>
      <c r="B4" s="8" t="s">
        <v>46</v>
      </c>
      <c r="C4" s="20">
        <v>1000</v>
      </c>
      <c r="D4" s="8" t="s">
        <v>17</v>
      </c>
      <c r="F4"/>
    </row>
    <row r="5" spans="1:4" ht="14.25">
      <c r="A5" s="19">
        <v>43297</v>
      </c>
      <c r="B5" s="8" t="s">
        <v>47</v>
      </c>
      <c r="C5" s="8">
        <v>5</v>
      </c>
      <c r="D5" s="21" t="s">
        <v>48</v>
      </c>
    </row>
    <row r="6" spans="1:4" ht="14.25">
      <c r="A6" s="19">
        <v>43306</v>
      </c>
      <c r="B6" s="8" t="s">
        <v>49</v>
      </c>
      <c r="C6" s="20">
        <v>128</v>
      </c>
      <c r="D6" s="8" t="s">
        <v>48</v>
      </c>
    </row>
    <row r="7" spans="1:4" ht="14.25">
      <c r="A7" s="19">
        <v>43311</v>
      </c>
      <c r="B7" s="22" t="s">
        <v>50</v>
      </c>
      <c r="C7" s="8">
        <v>80</v>
      </c>
      <c r="D7" s="8" t="s">
        <v>48</v>
      </c>
    </row>
    <row r="8" spans="1:3" ht="14.25">
      <c r="A8" s="19"/>
      <c r="C8" s="20"/>
    </row>
    <row r="9" spans="2:3" ht="14.25">
      <c r="B9" s="23" t="s">
        <v>51</v>
      </c>
      <c r="C9" s="24">
        <f>SUM(C3:C8)</f>
        <v>1268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52</v>
      </c>
      <c r="B1" s="3"/>
      <c r="C1" s="3"/>
      <c r="D1" s="3"/>
      <c r="E1" s="3"/>
      <c r="F1" s="3"/>
    </row>
    <row r="2" ht="18.75" customHeight="1">
      <c r="A2" s="4" t="s">
        <v>53</v>
      </c>
    </row>
    <row r="3" ht="14.25">
      <c r="A3" s="5" t="s">
        <v>54</v>
      </c>
    </row>
    <row r="4" ht="14.25">
      <c r="A4" s="6" t="s">
        <v>55</v>
      </c>
    </row>
    <row r="5" spans="1:6" ht="14.25">
      <c r="A5" s="7" t="s">
        <v>56</v>
      </c>
      <c r="B5" s="8"/>
      <c r="C5" s="8"/>
      <c r="D5" s="8"/>
      <c r="F5" s="8"/>
    </row>
    <row r="6" spans="1:6" ht="14.25">
      <c r="A6" s="9" t="s">
        <v>57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58</v>
      </c>
    </row>
    <row r="9" ht="14.25">
      <c r="A9" t="s">
        <v>59</v>
      </c>
    </row>
    <row r="10" ht="14.25">
      <c r="A10" t="s">
        <v>60</v>
      </c>
    </row>
    <row r="11" ht="14.25">
      <c r="A11" t="s">
        <v>61</v>
      </c>
    </row>
    <row r="13" ht="19.5" customHeight="1">
      <c r="A13" s="11" t="s">
        <v>62</v>
      </c>
    </row>
    <row r="14" ht="14.25">
      <c r="A14" t="s">
        <v>63</v>
      </c>
    </row>
    <row r="15" ht="14.25">
      <c r="A15" t="s">
        <v>64</v>
      </c>
    </row>
    <row r="16" ht="14.25">
      <c r="A16" t="s">
        <v>65</v>
      </c>
    </row>
    <row r="17" ht="14.25">
      <c r="A17" s="1"/>
    </row>
    <row r="18" ht="14.25">
      <c r="A18" t="s">
        <v>66</v>
      </c>
    </row>
    <row r="19" ht="14.25">
      <c r="A19" t="s">
        <v>67</v>
      </c>
    </row>
    <row r="20" ht="14.25">
      <c r="A20" t="s">
        <v>68</v>
      </c>
    </row>
    <row r="21" ht="14.25">
      <c r="A21" t="s">
        <v>69</v>
      </c>
    </row>
    <row r="22" ht="14.25">
      <c r="A22" t="s">
        <v>70</v>
      </c>
    </row>
    <row r="23" ht="14.25">
      <c r="A23" t="s">
        <v>71</v>
      </c>
    </row>
    <row r="25" spans="1:4" s="1" customFormat="1" ht="15.75">
      <c r="A25" s="12" t="s">
        <v>72</v>
      </c>
      <c r="B25" s="2"/>
      <c r="C25" s="2"/>
      <c r="D25" s="2"/>
    </row>
    <row r="26" s="2" customFormat="1" ht="14.25">
      <c r="A26" s="13" t="s">
        <v>73</v>
      </c>
    </row>
    <row r="27" ht="14.25">
      <c r="A27" s="6" t="s">
        <v>74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2018-08-06T01:50:41Z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