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<sst xmlns="http://schemas.openxmlformats.org/spreadsheetml/2006/main" count="88" uniqueCount="62">
  <si>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童蒙2018年元月份财务明细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</si>
  <si>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</si>
  <si>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</si>
  <si>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</si>
  <si>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</si>
  <si>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</si>
  <si>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</si>
  <si>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</si>
  <si>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</si>
  <si>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</si>
  <si>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201801捐赠收入明细</t>
  </si>
  <si>
    <t>时  间</t>
  </si>
  <si>
    <t>捐赠人</t>
  </si>
  <si>
    <t>金  额</t>
  </si>
  <si>
    <t>类  别</t>
  </si>
  <si>
    <t>捐款方向</t>
  </si>
  <si>
    <t>宋雪莹</t>
  </si>
  <si>
    <t>限定性</t>
  </si>
  <si>
    <t>定向资助学生</t>
  </si>
  <si>
    <t>余银河</t>
  </si>
  <si>
    <t>左西乡村教师发展</t>
  </si>
  <si>
    <t>童蒙国学经典</t>
  </si>
  <si>
    <t>非限定性</t>
  </si>
  <si>
    <t>童蒙机构建设</t>
  </si>
  <si>
    <t>华相</t>
  </si>
  <si>
    <t>陈锐泉</t>
  </si>
  <si>
    <t>龚维锋</t>
  </si>
  <si>
    <t>童蒙公益事业</t>
  </si>
  <si>
    <t>王凌奕</t>
  </si>
  <si>
    <t>周晓英</t>
  </si>
  <si>
    <t>桂雪莹</t>
  </si>
  <si>
    <t>当月捐款合计：</t>
  </si>
  <si>
    <t>201801支出明细</t>
  </si>
  <si>
    <t>日  期</t>
  </si>
  <si>
    <t>摘  要</t>
  </si>
  <si>
    <t>方坪毛河地区学校回访部分路费</t>
  </si>
  <si>
    <t>快递费（捐赠物资邮寄）</t>
  </si>
  <si>
    <t>购买学生课外书与练习本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</si>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</sst>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6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6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6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6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6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4" t="s">
        <v>0</v>
      </c>
      <c r="B1" s="25"/>
      <c r="C1" s="25"/>
      <c r="D1" s="25"/>
      <c r="E1" s="25"/>
    </row>
    <row r="2" spans="1:5" ht="17.25">
      <c r="A2" s="26" t="s">
        <v>1</v>
      </c>
      <c r="B2" s="26"/>
      <c r="C2" s="26"/>
      <c r="D2" s="26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8" t="s">
        <v>5</v>
      </c>
    </row>
    <row r="4" spans="1:5" ht="14.25">
      <c r="A4" s="29" t="s">
        <v>6</v>
      </c>
      <c r="B4" s="30">
        <v>65260.29</v>
      </c>
      <c r="C4" s="31">
        <v>7950</v>
      </c>
      <c r="D4" s="32">
        <v>362.6</v>
      </c>
      <c r="E4" s="30">
        <f>B4+C4-D4</f>
        <v>72847.69</v>
      </c>
    </row>
    <row r="5" spans="1:5" ht="14.25">
      <c r="A5" s="29" t="s">
        <v>7</v>
      </c>
      <c r="B5" s="30">
        <v>55042.02</v>
      </c>
      <c r="C5" s="31">
        <v>4000</v>
      </c>
      <c r="D5" s="32">
        <v>421</v>
      </c>
      <c r="E5" s="30">
        <f aca="true" t="shared" si="0" ref="E4:E6">B5+C5-D5</f>
        <v>58621.02</v>
      </c>
    </row>
    <row r="6" spans="1:5" ht="14.25">
      <c r="A6" s="33" t="s">
        <v>8</v>
      </c>
      <c r="B6" s="34">
        <f>SUM(B4:B5)</f>
        <v>120302.31</v>
      </c>
      <c r="C6" s="34">
        <f>SUM(C4:C5)</f>
        <v>11950</v>
      </c>
      <c r="D6" s="34">
        <f>SUM(D4:D5)</f>
        <v>783.6</v>
      </c>
      <c r="E6" s="35">
        <f t="shared" si="0"/>
        <v>131468.71</v>
      </c>
    </row>
    <row r="7" ht="14.25">
      <c r="A7" s="8" t="s">
        <v>9</v>
      </c>
    </row>
    <row r="8" ht="21.75" customHeight="1"/>
    <row r="9" spans="1:5" s="23" customFormat="1" ht="20.25">
      <c r="A9" s="36" t="s">
        <v>10</v>
      </c>
      <c r="B9" s="36"/>
      <c r="C9" s="36"/>
      <c r="D9" s="36"/>
      <c r="E9" s="36"/>
    </row>
    <row r="10" spans="1:5" ht="14.25">
      <c r="A10" s="37" t="s">
        <v>11</v>
      </c>
      <c r="B10" s="37" t="s">
        <v>12</v>
      </c>
      <c r="C10" s="37" t="s">
        <v>13</v>
      </c>
      <c r="D10" s="38" t="s">
        <v>14</v>
      </c>
      <c r="E10" s="37" t="s">
        <v>15</v>
      </c>
    </row>
    <row r="11" spans="1:256" s="8" customFormat="1" ht="14.25">
      <c r="A11" s="19">
        <v>43103</v>
      </c>
      <c r="B11" s="39" t="s">
        <v>16</v>
      </c>
      <c r="C11" s="8">
        <v>100</v>
      </c>
      <c r="D11" s="8" t="s">
        <v>17</v>
      </c>
      <c r="E11" s="40" t="s">
        <v>18</v>
      </c>
      <c r="H11" s="4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9">
        <v>43104</v>
      </c>
      <c r="B12" s="39" t="s">
        <v>19</v>
      </c>
      <c r="C12" s="8">
        <v>3000</v>
      </c>
      <c r="D12" s="8" t="s">
        <v>17</v>
      </c>
      <c r="E12" s="40" t="s">
        <v>18</v>
      </c>
      <c r="H12" s="41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9">
        <v>43104</v>
      </c>
      <c r="B13" s="39" t="s">
        <v>19</v>
      </c>
      <c r="C13" s="8">
        <v>800</v>
      </c>
      <c r="D13" s="8" t="s">
        <v>17</v>
      </c>
      <c r="E13" s="40" t="s">
        <v>20</v>
      </c>
      <c r="H13" s="41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9">
        <v>43104</v>
      </c>
      <c r="B14" s="39" t="s">
        <v>19</v>
      </c>
      <c r="C14" s="8">
        <v>3000</v>
      </c>
      <c r="D14" s="8" t="s">
        <v>17</v>
      </c>
      <c r="E14" s="40" t="s">
        <v>21</v>
      </c>
      <c r="H14" s="41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5" ht="14.25">
      <c r="A15" s="19">
        <v>43104</v>
      </c>
      <c r="B15" s="39" t="s">
        <v>19</v>
      </c>
      <c r="C15" s="8">
        <v>3000</v>
      </c>
      <c r="D15" s="8" t="s">
        <v>22</v>
      </c>
      <c r="E15" s="40" t="s">
        <v>23</v>
      </c>
    </row>
    <row r="16" spans="1:5" ht="14.25">
      <c r="A16" s="19">
        <v>43104</v>
      </c>
      <c r="B16" s="39" t="s">
        <v>24</v>
      </c>
      <c r="C16" s="8">
        <v>100</v>
      </c>
      <c r="D16" s="8" t="s">
        <v>17</v>
      </c>
      <c r="E16" s="40" t="s">
        <v>21</v>
      </c>
    </row>
    <row r="17" spans="1:5" ht="14.25">
      <c r="A17" s="19">
        <v>43114</v>
      </c>
      <c r="B17" s="39" t="s">
        <v>25</v>
      </c>
      <c r="C17" s="8">
        <v>500</v>
      </c>
      <c r="D17" s="8" t="s">
        <v>17</v>
      </c>
      <c r="E17" s="40" t="s">
        <v>18</v>
      </c>
    </row>
    <row r="18" spans="1:5" ht="14.25">
      <c r="A18" s="19">
        <v>43117</v>
      </c>
      <c r="B18" s="42" t="s">
        <v>26</v>
      </c>
      <c r="C18" s="8">
        <v>50</v>
      </c>
      <c r="D18" s="8" t="s">
        <v>17</v>
      </c>
      <c r="E18" s="40" t="s">
        <v>27</v>
      </c>
    </row>
    <row r="19" spans="1:5" ht="14.25">
      <c r="A19" s="19">
        <v>43117</v>
      </c>
      <c r="B19" s="39" t="s">
        <v>28</v>
      </c>
      <c r="C19" s="8">
        <v>1000</v>
      </c>
      <c r="D19" s="8" t="s">
        <v>22</v>
      </c>
      <c r="E19" s="40" t="s">
        <v>23</v>
      </c>
    </row>
    <row r="20" spans="1:5" ht="14.25">
      <c r="A20" s="19">
        <v>43118</v>
      </c>
      <c r="B20" s="42" t="s">
        <v>29</v>
      </c>
      <c r="C20" s="43">
        <v>200</v>
      </c>
      <c r="D20" s="8" t="s">
        <v>17</v>
      </c>
      <c r="E20" s="40" t="s">
        <v>27</v>
      </c>
    </row>
    <row r="21" spans="1:5" ht="14.25">
      <c r="A21" s="19">
        <v>43119</v>
      </c>
      <c r="B21" s="39" t="s">
        <v>24</v>
      </c>
      <c r="C21" s="8">
        <v>100</v>
      </c>
      <c r="D21" s="8" t="s">
        <v>17</v>
      </c>
      <c r="E21" s="40" t="s">
        <v>21</v>
      </c>
    </row>
    <row r="22" spans="1:5" ht="14.25">
      <c r="A22" s="19">
        <v>43124</v>
      </c>
      <c r="B22" s="39" t="s">
        <v>30</v>
      </c>
      <c r="C22" s="8">
        <v>100</v>
      </c>
      <c r="D22" s="8" t="s">
        <v>17</v>
      </c>
      <c r="E22" s="40" t="s">
        <v>27</v>
      </c>
    </row>
    <row r="23" spans="1:5" ht="14.25">
      <c r="A23" s="19"/>
      <c r="B23" s="39"/>
      <c r="E23" s="40"/>
    </row>
    <row r="24" spans="1:5" ht="14.25">
      <c r="A24" s="19"/>
      <c r="B24" s="44" t="s">
        <v>31</v>
      </c>
      <c r="C24" s="45">
        <f>SUM(C11:C23)</f>
        <v>11950</v>
      </c>
      <c r="E24" s="40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8"/>
  <sheetViews>
    <sheetView workbookViewId="0" topLeftCell="A1">
      <selection activeCell="C3" sqref="C3:C4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32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33</v>
      </c>
      <c r="B2" s="18" t="s">
        <v>34</v>
      </c>
      <c r="C2" s="18" t="s">
        <v>13</v>
      </c>
      <c r="D2" s="18" t="s">
        <v>14</v>
      </c>
    </row>
    <row r="3" spans="1:4" ht="14.25">
      <c r="A3" s="19">
        <v>43131</v>
      </c>
      <c r="B3" s="8" t="s">
        <v>35</v>
      </c>
      <c r="C3" s="20">
        <v>141</v>
      </c>
      <c r="D3" s="8" t="s">
        <v>22</v>
      </c>
    </row>
    <row r="4" spans="1:4" ht="14.25">
      <c r="A4" s="19">
        <v>43131</v>
      </c>
      <c r="B4" s="8" t="s">
        <v>36</v>
      </c>
      <c r="C4" s="20">
        <v>280</v>
      </c>
      <c r="D4" s="8" t="s">
        <v>22</v>
      </c>
    </row>
    <row r="5" spans="1:4" s="8" customFormat="1" ht="14.25">
      <c r="A5" s="19">
        <v>43131</v>
      </c>
      <c r="B5" s="8" t="s">
        <v>37</v>
      </c>
      <c r="C5" s="20">
        <v>362.6</v>
      </c>
      <c r="D5" s="8" t="s">
        <v>17</v>
      </c>
    </row>
    <row r="6" spans="1:3" s="8" customFormat="1" ht="14.25">
      <c r="A6" s="19"/>
      <c r="C6" s="20"/>
    </row>
    <row r="7" spans="1:3" ht="14.25">
      <c r="A7" s="19"/>
      <c r="C7"/>
    </row>
    <row r="8" spans="2:3" ht="14.25">
      <c r="B8" s="21" t="s">
        <v>38</v>
      </c>
      <c r="C8" s="22">
        <f>SUM(C3:C7)</f>
        <v>783.6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39</v>
      </c>
      <c r="B1" s="3"/>
      <c r="C1" s="3"/>
      <c r="D1" s="3"/>
      <c r="E1" s="3"/>
      <c r="F1" s="3"/>
    </row>
    <row r="2" ht="18.75" customHeight="1">
      <c r="A2" s="4" t="s">
        <v>40</v>
      </c>
    </row>
    <row r="3" ht="14.25">
      <c r="A3" s="5" t="s">
        <v>41</v>
      </c>
    </row>
    <row r="4" ht="14.25">
      <c r="A4" s="6" t="s">
        <v>42</v>
      </c>
    </row>
    <row r="5" spans="1:6" ht="14.25">
      <c r="A5" s="7" t="s">
        <v>43</v>
      </c>
      <c r="B5" s="8"/>
      <c r="C5" s="8"/>
      <c r="D5" s="8"/>
      <c r="F5" s="8"/>
    </row>
    <row r="6" spans="1:6" ht="14.25">
      <c r="A6" s="9" t="s">
        <v>44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45</v>
      </c>
    </row>
    <row r="9" ht="14.25">
      <c r="A9" t="s">
        <v>46</v>
      </c>
    </row>
    <row r="10" ht="14.25">
      <c r="A10" t="s">
        <v>47</v>
      </c>
    </row>
    <row r="11" ht="14.25">
      <c r="A11" t="s">
        <v>48</v>
      </c>
    </row>
    <row r="13" ht="19.5" customHeight="1">
      <c r="A13" s="11" t="s">
        <v>49</v>
      </c>
    </row>
    <row r="14" ht="14.25">
      <c r="A14" t="s">
        <v>50</v>
      </c>
    </row>
    <row r="15" ht="14.25">
      <c r="A15" t="s">
        <v>51</v>
      </c>
    </row>
    <row r="16" ht="14.25">
      <c r="A16" t="s">
        <v>52</v>
      </c>
    </row>
    <row r="17" ht="14.25">
      <c r="A17" s="1"/>
    </row>
    <row r="18" ht="14.25">
      <c r="A18" t="s">
        <v>53</v>
      </c>
    </row>
    <row r="19" ht="14.25">
      <c r="A19" t="s">
        <v>54</v>
      </c>
    </row>
    <row r="20" ht="14.25">
      <c r="A20" t="s">
        <v>55</v>
      </c>
    </row>
    <row r="21" ht="14.25">
      <c r="A21" t="s">
        <v>56</v>
      </c>
    </row>
    <row r="22" ht="14.25">
      <c r="A22" t="s">
        <v>57</v>
      </c>
    </row>
    <row r="23" ht="14.25">
      <c r="A23" t="s">
        <v>58</v>
      </c>
    </row>
    <row r="25" spans="1:4" s="1" customFormat="1" ht="15.75">
      <c r="A25" s="12" t="s">
        <v>59</v>
      </c>
      <c r="B25" s="2"/>
      <c r="C25" s="2"/>
      <c r="D25" s="2"/>
    </row>
    <row r="26" s="2" customFormat="1" ht="14.25">
      <c r="A26" s="13" t="s">
        <v>60</v>
      </c>
    </row>
    <row r="27" ht="14.25">
      <c r="A27" s="6" t="s">
        <v>61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2018-02-02T06:16:42Z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