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<sst xmlns="http://schemas.openxmlformats.org/spreadsheetml/2006/main" count="76" uniqueCount="61">
  <si>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童蒙2017年七月份财务明细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</si>
  <si>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</si>
  <si>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</si>
  <si>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</si>
  <si>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</si>
  <si>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</si>
  <si>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</si>
  <si>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</si>
  <si>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</si>
  <si>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</si>
  <si>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201707捐赠收入明细</t>
  </si>
  <si>
    <t>时  间</t>
  </si>
  <si>
    <t>捐赠人</t>
  </si>
  <si>
    <t>金  额</t>
  </si>
  <si>
    <t>类  别</t>
  </si>
  <si>
    <t>捐款方向</t>
  </si>
  <si>
    <t>华相</t>
  </si>
  <si>
    <t>限定性</t>
  </si>
  <si>
    <t>童蒙国学经典</t>
  </si>
  <si>
    <t>周晓英</t>
  </si>
  <si>
    <t>童蒙公益事业</t>
  </si>
  <si>
    <t>范莉蓉</t>
  </si>
  <si>
    <t>青格尔</t>
  </si>
  <si>
    <t>定向资助学生</t>
  </si>
  <si>
    <t>童蒙书院网店</t>
  </si>
  <si>
    <t>当月捐款合计：</t>
  </si>
  <si>
    <t>201707支出明细</t>
  </si>
  <si>
    <t>日  期</t>
  </si>
  <si>
    <t>摘  要</t>
  </si>
  <si>
    <t>童蒙养正夏令营住宿费</t>
  </si>
  <si>
    <t>童蒙养正夏令营车费</t>
  </si>
  <si>
    <t>童蒙养正夏令营餐饮费</t>
  </si>
  <si>
    <t>童蒙养正夏令营购买图书</t>
  </si>
  <si>
    <t>童蒙养正夏令营T恤定制</t>
  </si>
  <si>
    <t>童蒙养正夏令营营员手册定制</t>
  </si>
  <si>
    <t>童蒙五月份办公网络通信</t>
  </si>
  <si>
    <t>非限定性</t>
  </si>
  <si>
    <t>童蒙六月份办公网络通信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</si>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</sst>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7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0" fillId="0" borderId="0" applyNumberFormat="0" applyFill="0" applyBorder="0" applyAlignment="0" applyProtection="0"/>
    <xf numFmtId="0" fontId="38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39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2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3" fillId="0" borderId="8" applyNumberFormat="0" applyFill="0" applyAlignment="0" applyProtection="0"/>
    <xf numFmtId="0" fontId="2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4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7" fillId="11" borderId="0" applyNumberFormat="0" applyBorder="0" applyAlignment="0" applyProtection="0"/>
    <xf numFmtId="0" fontId="40" fillId="0" borderId="11" applyNumberFormat="0" applyFill="0" applyAlignment="0" applyProtection="0"/>
    <xf numFmtId="0" fontId="37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5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6" fillId="14" borderId="1" applyNumberFormat="0" applyAlignment="0" applyProtection="0"/>
    <xf numFmtId="0" fontId="27" fillId="0" borderId="0">
      <alignment vertical="center"/>
      <protection/>
    </xf>
    <xf numFmtId="0" fontId="47" fillId="15" borderId="13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8" fillId="0" borderId="14" applyNumberFormat="0" applyFill="0" applyAlignment="0" applyProtection="0"/>
    <xf numFmtId="0" fontId="27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49" fillId="0" borderId="15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7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7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4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7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0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0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7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0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2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6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176" fontId="11" fillId="0" borderId="67" xfId="0" applyNumberFormat="1" applyFont="1" applyFill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0" fontId="5" fillId="0" borderId="69" xfId="0" applyFont="1" applyBorder="1" applyAlignment="1">
      <alignment horizontal="right" vertical="center"/>
    </xf>
    <xf numFmtId="176" fontId="12" fillId="0" borderId="70" xfId="0" applyNumberFormat="1" applyFont="1" applyFill="1" applyBorder="1" applyAlignment="1">
      <alignment horizontal="right" vertical="center"/>
    </xf>
    <xf numFmtId="176" fontId="12" fillId="0" borderId="7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1" t="s">
        <v>0</v>
      </c>
      <c r="B1" s="22"/>
      <c r="C1" s="22"/>
      <c r="D1" s="22"/>
      <c r="E1" s="23"/>
    </row>
    <row r="2" spans="1:5" ht="17.25">
      <c r="A2" s="24" t="s">
        <v>1</v>
      </c>
      <c r="B2" s="25"/>
      <c r="C2" s="25"/>
      <c r="D2" s="25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9" t="s">
        <v>5</v>
      </c>
    </row>
    <row r="4" spans="1:5" ht="14.25">
      <c r="A4" s="30" t="s">
        <v>6</v>
      </c>
      <c r="B4" s="31">
        <v>74637.71</v>
      </c>
      <c r="C4" s="32">
        <v>4000</v>
      </c>
      <c r="D4" s="33">
        <v>8685</v>
      </c>
      <c r="E4" s="34">
        <f>B4+C4-D4</f>
        <v>69952.71</v>
      </c>
    </row>
    <row r="5" spans="1:5" ht="14.25">
      <c r="A5" s="30" t="s">
        <v>7</v>
      </c>
      <c r="B5" s="31">
        <v>37699.01</v>
      </c>
      <c r="C5" s="32">
        <v>0</v>
      </c>
      <c r="D5" s="33">
        <v>572.05</v>
      </c>
      <c r="E5" s="34">
        <f aca="true" t="shared" si="0" ref="E4:E6">B5+C5-D5</f>
        <v>37126.96</v>
      </c>
    </row>
    <row r="6" spans="1:5" ht="15">
      <c r="A6" s="35" t="s">
        <v>8</v>
      </c>
      <c r="B6" s="36">
        <f>SUM(B4:B5)</f>
        <v>112336.72</v>
      </c>
      <c r="C6" s="36">
        <f>SUM(C4:C5)</f>
        <v>4000</v>
      </c>
      <c r="D6" s="36">
        <f>SUM(D4:D5)</f>
        <v>9257.05</v>
      </c>
      <c r="E6" s="37">
        <f t="shared" si="0"/>
        <v>107079.67</v>
      </c>
    </row>
    <row r="7" ht="14.25">
      <c r="A7" s="8" t="s">
        <v>9</v>
      </c>
    </row>
    <row r="8" ht="21.75" customHeight="1"/>
    <row r="9" spans="1:5" s="20" customFormat="1" ht="20.25">
      <c r="A9" s="38" t="s">
        <v>10</v>
      </c>
      <c r="B9" s="38"/>
      <c r="C9" s="38"/>
      <c r="D9" s="38"/>
      <c r="E9" s="38"/>
    </row>
    <row r="10" spans="1:5" ht="14.25">
      <c r="A10" s="39" t="s">
        <v>11</v>
      </c>
      <c r="B10" s="39" t="s">
        <v>12</v>
      </c>
      <c r="C10" s="39" t="s">
        <v>13</v>
      </c>
      <c r="D10" s="40" t="s">
        <v>14</v>
      </c>
      <c r="E10" s="39" t="s">
        <v>15</v>
      </c>
    </row>
    <row r="11" spans="1:256" s="8" customFormat="1" ht="14.25">
      <c r="A11" s="16">
        <v>42921</v>
      </c>
      <c r="B11" s="41" t="s">
        <v>16</v>
      </c>
      <c r="C11" s="42">
        <v>200</v>
      </c>
      <c r="D11" s="8" t="s">
        <v>17</v>
      </c>
      <c r="E11" s="43" t="s">
        <v>18</v>
      </c>
      <c r="H11" s="44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6">
        <v>42925</v>
      </c>
      <c r="B12" s="41" t="s">
        <v>19</v>
      </c>
      <c r="C12" s="42">
        <v>200</v>
      </c>
      <c r="D12" s="8" t="s">
        <v>17</v>
      </c>
      <c r="E12" s="43" t="s">
        <v>20</v>
      </c>
      <c r="H12" s="44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6">
        <v>42929</v>
      </c>
      <c r="B13" s="41" t="s">
        <v>21</v>
      </c>
      <c r="C13" s="42">
        <v>300</v>
      </c>
      <c r="D13" s="8" t="s">
        <v>17</v>
      </c>
      <c r="E13" s="43" t="s">
        <v>20</v>
      </c>
      <c r="H13" s="44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6">
        <v>42936</v>
      </c>
      <c r="B14" s="41" t="s">
        <v>22</v>
      </c>
      <c r="C14" s="42">
        <v>1400</v>
      </c>
      <c r="D14" s="8" t="s">
        <v>17</v>
      </c>
      <c r="E14" s="43" t="s">
        <v>23</v>
      </c>
      <c r="H14" s="4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6">
        <v>42947</v>
      </c>
      <c r="B15" s="41" t="s">
        <v>24</v>
      </c>
      <c r="C15" s="42">
        <v>1900</v>
      </c>
      <c r="D15" s="8" t="s">
        <v>17</v>
      </c>
      <c r="E15" s="43" t="s">
        <v>23</v>
      </c>
      <c r="H15" s="44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4" ht="14.25">
      <c r="A16"/>
      <c r="B16"/>
      <c r="C16"/>
      <c r="D16"/>
    </row>
    <row r="17" spans="2:6" ht="14.25">
      <c r="B17" s="45" t="s">
        <v>25</v>
      </c>
      <c r="C17" s="46">
        <f>SUM(C11:C16)</f>
        <v>4000</v>
      </c>
      <c r="D17" s="9"/>
      <c r="F17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2"/>
  <sheetViews>
    <sheetView workbookViewId="0" topLeftCell="A1">
      <selection activeCell="E13" sqref="E13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2.5" customHeight="1">
      <c r="A1" s="12" t="s">
        <v>26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</row>
    <row r="2" spans="1:4" s="9" customFormat="1" ht="14.25">
      <c r="A2" s="14" t="s">
        <v>27</v>
      </c>
      <c r="B2" s="15" t="s">
        <v>28</v>
      </c>
      <c r="C2" s="15" t="s">
        <v>13</v>
      </c>
      <c r="D2" s="15" t="s">
        <v>14</v>
      </c>
    </row>
    <row r="3" spans="1:4" ht="14.25">
      <c r="A3" s="16">
        <v>42932</v>
      </c>
      <c r="B3" s="8" t="s">
        <v>29</v>
      </c>
      <c r="C3" s="17">
        <v>2640</v>
      </c>
      <c r="D3" s="8" t="s">
        <v>17</v>
      </c>
    </row>
    <row r="4" spans="1:4" ht="14.25">
      <c r="A4" s="16">
        <v>42932</v>
      </c>
      <c r="B4" s="8" t="s">
        <v>30</v>
      </c>
      <c r="C4" s="17">
        <v>2412</v>
      </c>
      <c r="D4" s="8" t="s">
        <v>17</v>
      </c>
    </row>
    <row r="5" spans="1:4" s="8" customFormat="1" ht="14.25">
      <c r="A5" s="16">
        <v>42932</v>
      </c>
      <c r="B5" s="8" t="s">
        <v>31</v>
      </c>
      <c r="C5" s="17">
        <v>2288</v>
      </c>
      <c r="D5" s="8" t="s">
        <v>17</v>
      </c>
    </row>
    <row r="6" spans="1:4" s="8" customFormat="1" ht="14.25">
      <c r="A6" s="16">
        <v>42932</v>
      </c>
      <c r="B6" s="8" t="s">
        <v>32</v>
      </c>
      <c r="C6" s="17">
        <v>343</v>
      </c>
      <c r="D6" s="8" t="s">
        <v>17</v>
      </c>
    </row>
    <row r="7" spans="1:4" ht="14.25">
      <c r="A7" s="16">
        <v>42932</v>
      </c>
      <c r="B7" s="8" t="s">
        <v>33</v>
      </c>
      <c r="C7" s="17">
        <v>824</v>
      </c>
      <c r="D7" s="8" t="s">
        <v>17</v>
      </c>
    </row>
    <row r="8" spans="1:4" ht="14.25">
      <c r="A8" s="16">
        <v>42932</v>
      </c>
      <c r="B8" s="8" t="s">
        <v>34</v>
      </c>
      <c r="C8" s="17">
        <v>178</v>
      </c>
      <c r="D8" s="8" t="s">
        <v>17</v>
      </c>
    </row>
    <row r="9" spans="1:6" ht="14.25">
      <c r="A9" s="16">
        <v>42947</v>
      </c>
      <c r="B9" s="8" t="s">
        <v>35</v>
      </c>
      <c r="C9" s="17">
        <v>263.6</v>
      </c>
      <c r="D9" s="8" t="s">
        <v>36</v>
      </c>
      <c r="F9"/>
    </row>
    <row r="10" spans="1:6" ht="14.25">
      <c r="A10" s="16">
        <v>42947</v>
      </c>
      <c r="B10" s="8" t="s">
        <v>37</v>
      </c>
      <c r="C10" s="17">
        <v>308.45</v>
      </c>
      <c r="D10" s="8" t="s">
        <v>36</v>
      </c>
      <c r="F10"/>
    </row>
    <row r="11" spans="1:3" ht="14.25">
      <c r="A11" s="16"/>
      <c r="C11"/>
    </row>
    <row r="12" spans="2:3" ht="14.25">
      <c r="B12" s="18" t="s">
        <v>38</v>
      </c>
      <c r="C12" s="19">
        <f>SUM(C3:C11)</f>
        <v>9257.050000000001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39</v>
      </c>
      <c r="B1" s="3"/>
      <c r="C1" s="3"/>
      <c r="D1" s="3"/>
      <c r="E1" s="3"/>
      <c r="F1" s="3"/>
    </row>
    <row r="2" ht="18.75" customHeight="1">
      <c r="A2" s="4" t="s">
        <v>40</v>
      </c>
    </row>
    <row r="3" ht="14.25">
      <c r="A3" s="5" t="s">
        <v>41</v>
      </c>
    </row>
    <row r="4" ht="14.25">
      <c r="A4" s="6" t="s">
        <v>42</v>
      </c>
    </row>
    <row r="5" spans="1:6" ht="14.25">
      <c r="A5" s="7" t="s">
        <v>43</v>
      </c>
      <c r="B5" s="8"/>
      <c r="C5" s="8"/>
      <c r="D5" s="8"/>
      <c r="F5" s="8"/>
    </row>
    <row r="6" spans="1:6" ht="14.25">
      <c r="A6" s="9" t="s">
        <v>44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45</v>
      </c>
    </row>
    <row r="9" ht="14.25">
      <c r="A9" t="s">
        <v>46</v>
      </c>
    </row>
    <row r="10" ht="14.25">
      <c r="A10" t="s">
        <v>47</v>
      </c>
    </row>
    <row r="11" ht="14.25">
      <c r="A11" t="s">
        <v>48</v>
      </c>
    </row>
    <row r="13" ht="19.5" customHeight="1">
      <c r="A13" s="11" t="s">
        <v>49</v>
      </c>
    </row>
    <row r="14" ht="14.25">
      <c r="A14" t="s">
        <v>50</v>
      </c>
    </row>
    <row r="15" ht="14.25">
      <c r="A15" t="s">
        <v>51</v>
      </c>
    </row>
    <row r="16" ht="14.25">
      <c r="A16" t="s">
        <v>52</v>
      </c>
    </row>
    <row r="17" ht="14.25">
      <c r="A17" s="1"/>
    </row>
    <row r="18" ht="14.25">
      <c r="A18" t="s">
        <v>53</v>
      </c>
    </row>
    <row r="19" ht="14.25">
      <c r="A19" t="s">
        <v>54</v>
      </c>
    </row>
    <row r="20" ht="14.25">
      <c r="A20" t="s">
        <v>55</v>
      </c>
    </row>
    <row r="21" ht="14.25">
      <c r="A21" t="s">
        <v>56</v>
      </c>
    </row>
    <row r="22" ht="14.25">
      <c r="A22" t="s">
        <v>57</v>
      </c>
    </row>
    <row r="23" ht="14.25">
      <c r="A23" t="s">
        <v>58</v>
      </c>
    </row>
    <row r="25" spans="1:4" s="1" customFormat="1" ht="14.25">
      <c r="A25" s="1" t="s">
        <v>59</v>
      </c>
      <c r="B25" s="2"/>
      <c r="C25" s="2"/>
      <c r="D25" s="2"/>
    </row>
    <row r="26" s="2" customFormat="1" ht="14.25">
      <c r="A26" s="1" t="s">
        <v>60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2012-02-20T01:40:05Z</dcterms:created>
  <dcterms:modified xsi:type="dcterms:W3CDTF">2017-08-07T09:09:24Z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