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<sst xmlns="http://schemas.openxmlformats.org/spreadsheetml/2006/main" count="642" uniqueCount="223">
  <si>
    <t>童蒙2016上半年度财务明细</t>
  </si>
  <si>
    <t>编制单位：安徽童蒙助学服务中心</t>
  </si>
  <si>
    <t>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</si>
  <si>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</si>
  <si>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</si>
  <si>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</si>
  <si>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</si>
  <si>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</si>
  <si>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</si>
  <si>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</si>
  <si>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</si>
  <si>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2016上半年捐赠收入明细</t>
  </si>
  <si>
    <t>时间</t>
  </si>
  <si>
    <t>捐赠人</t>
  </si>
  <si>
    <t>捐赠金额</t>
  </si>
  <si>
    <t>类别</t>
  </si>
  <si>
    <t>捐赠方向</t>
  </si>
  <si>
    <t>高子钦</t>
  </si>
  <si>
    <t>限定性</t>
  </si>
  <si>
    <t>定向资助学生</t>
  </si>
  <si>
    <t>童蒙书院网店</t>
  </si>
  <si>
    <t>姚远</t>
  </si>
  <si>
    <t>冯聪玲</t>
  </si>
  <si>
    <t>张玲</t>
  </si>
  <si>
    <t>郭民生</t>
  </si>
  <si>
    <t>何爱霞</t>
  </si>
  <si>
    <t>夏未离</t>
  </si>
  <si>
    <t>吴晓辉</t>
  </si>
  <si>
    <t>陈玉玲</t>
  </si>
  <si>
    <t>何俊</t>
  </si>
  <si>
    <t>邓莉彬</t>
  </si>
  <si>
    <t>吴红</t>
  </si>
  <si>
    <t>黄小师</t>
  </si>
  <si>
    <t>姜明松</t>
  </si>
  <si>
    <t>张紫柔</t>
  </si>
  <si>
    <t>张丽华</t>
  </si>
  <si>
    <t>寇明国</t>
  </si>
  <si>
    <t>金海霞</t>
  </si>
  <si>
    <t>姚群芳</t>
  </si>
  <si>
    <t>亮月星</t>
  </si>
  <si>
    <t>吴军</t>
  </si>
  <si>
    <t>饶丽</t>
  </si>
  <si>
    <t>祁伟</t>
  </si>
  <si>
    <t>黄紫银</t>
  </si>
  <si>
    <t>魏翔宇</t>
  </si>
  <si>
    <t>王军</t>
  </si>
  <si>
    <t>杜天丽</t>
  </si>
  <si>
    <t>储丽华</t>
  </si>
  <si>
    <t>郑骥扬</t>
  </si>
  <si>
    <t>杨海燕</t>
  </si>
  <si>
    <t>孟庆彦</t>
  </si>
  <si>
    <t>喻晨凯</t>
  </si>
  <si>
    <t>天长市久诚电子厂</t>
  </si>
  <si>
    <t>茹立鹏</t>
  </si>
  <si>
    <t>王静怡</t>
  </si>
  <si>
    <t>张媛媛</t>
  </si>
  <si>
    <t>高铁牛</t>
  </si>
  <si>
    <t>闫格</t>
  </si>
  <si>
    <t>覃晓</t>
  </si>
  <si>
    <t>毛文毅</t>
  </si>
  <si>
    <t>陈雪梅</t>
  </si>
  <si>
    <t>张艾佳</t>
  </si>
  <si>
    <t>董萍</t>
  </si>
  <si>
    <t>曹艳君</t>
  </si>
  <si>
    <t>李海妍</t>
  </si>
  <si>
    <t>沈玲</t>
  </si>
  <si>
    <t>曾玲</t>
  </si>
  <si>
    <t>杨洪霞</t>
  </si>
  <si>
    <t>王涛</t>
  </si>
  <si>
    <t>李海光</t>
  </si>
  <si>
    <t>樊晓蓉</t>
  </si>
  <si>
    <t>窦欣欣</t>
  </si>
  <si>
    <t>陈皖生</t>
  </si>
  <si>
    <t>王娟</t>
  </si>
  <si>
    <t>吴文萍</t>
  </si>
  <si>
    <t>钱晓贤</t>
  </si>
  <si>
    <t>王文君</t>
  </si>
  <si>
    <t>杨柳</t>
  </si>
  <si>
    <t>王海燕</t>
  </si>
  <si>
    <t>俞晓红</t>
  </si>
  <si>
    <t>唐元</t>
  </si>
  <si>
    <t>吴江</t>
  </si>
  <si>
    <t>李照东</t>
  </si>
  <si>
    <t>陈国庆</t>
  </si>
  <si>
    <t>曹音</t>
  </si>
  <si>
    <t>孙翔</t>
  </si>
  <si>
    <t>dyf</t>
  </si>
  <si>
    <t>吴雄飞</t>
  </si>
  <si>
    <t>沈伟</t>
  </si>
  <si>
    <t>童蒙书院网店筹款</t>
  </si>
  <si>
    <t>施达文</t>
  </si>
  <si>
    <t>张晓辉</t>
  </si>
  <si>
    <t>射雕英雄</t>
  </si>
  <si>
    <t>小计：</t>
  </si>
  <si>
    <t>周晓英</t>
  </si>
  <si>
    <t>童蒙公益事业</t>
  </si>
  <si>
    <t>钟蝶雨</t>
  </si>
  <si>
    <t>蒋华</t>
  </si>
  <si>
    <t>王涛（李进朋友）</t>
  </si>
  <si>
    <t>黄大鹏</t>
  </si>
  <si>
    <t>清心</t>
  </si>
  <si>
    <t>吴梦瑶</t>
  </si>
  <si>
    <t>汪凯</t>
  </si>
  <si>
    <t>一汽大众奥迪</t>
  </si>
  <si>
    <t>陈思亦</t>
  </si>
  <si>
    <t>朱新欣</t>
  </si>
  <si>
    <t>胡蝶</t>
  </si>
  <si>
    <t>HR</t>
  </si>
  <si>
    <t>左西乡村教师发展</t>
  </si>
  <si>
    <t>非限定性</t>
  </si>
  <si>
    <t>童蒙机构建设</t>
  </si>
  <si>
    <t>艾伊尚优品外贸</t>
  </si>
  <si>
    <t>蔡小红</t>
  </si>
  <si>
    <t>茶叶义卖筹款</t>
  </si>
  <si>
    <t>合肥LP4</t>
  </si>
  <si>
    <t>刘海燕</t>
  </si>
  <si>
    <t>张东方</t>
  </si>
  <si>
    <t>迟小夏</t>
  </si>
  <si>
    <t>朱彦波</t>
  </si>
  <si>
    <t>冯越</t>
  </si>
  <si>
    <t>钱不多</t>
  </si>
  <si>
    <t>各项捐赠累计：</t>
  </si>
  <si>
    <t>2016上半年支出明细</t>
  </si>
  <si>
    <t>日期</t>
  </si>
  <si>
    <t>摘要</t>
  </si>
  <si>
    <t>金额</t>
  </si>
  <si>
    <t>备注</t>
  </si>
  <si>
    <t>2016春季学期资助款发放（漫水河地区6名）</t>
  </si>
  <si>
    <t>2016春季学期资助款发放（太阳地区15名）</t>
  </si>
  <si>
    <t>2016春季学期资助款发放（燕子河张畈地区8名）</t>
  </si>
  <si>
    <t>2016春季学期资助款发放（张畈蔡畈地区10名）</t>
  </si>
  <si>
    <t>2016春季学期资助款发放（凉亭地区6名）</t>
  </si>
  <si>
    <t>2016春季学期资助款发放（方坪范仓地区14名）</t>
  </si>
  <si>
    <t>2016春季学期资助款发放（方坪地区24名）</t>
  </si>
  <si>
    <t>2016春季学期资助款发放（蔡畈地区6名）</t>
  </si>
  <si>
    <t>2016春季学期资助款发放（毛河地区13名）</t>
  </si>
  <si>
    <t>2016春季学期资助款发放（地区9名）</t>
  </si>
  <si>
    <t>2016春季学期资助款发放（万畈郑长地区8名）</t>
  </si>
  <si>
    <t>2016春季学期资助款发放（金寨长岭地区8名）</t>
  </si>
  <si>
    <t>2016春季学期资助款发放（黔桂地区9名）</t>
  </si>
  <si>
    <t>左西乡村教师元月份生活补助发放</t>
  </si>
  <si>
    <t>春季支教老师住宿费（21日、22日晚三标间）</t>
  </si>
  <si>
    <t>春季支教老师山区报到路费（9人）</t>
  </si>
  <si>
    <t>左西教师生活补贴发放（安徽广西两地15名）</t>
  </si>
  <si>
    <t>左西教师四月份生活补贴发放（安徽广西15名）</t>
  </si>
  <si>
    <t>左西教师五月份生活补贴发放（安徽广西15名）</t>
  </si>
  <si>
    <t>支教老师交通补贴</t>
  </si>
  <si>
    <t>左西教师六月份生活补贴发放（安徽广西15名）</t>
  </si>
  <si>
    <t>2016春季支教老师返乡交通补贴</t>
  </si>
  <si>
    <t>支教老师聚会交通及餐费（春季支教项目总结）</t>
  </si>
  <si>
    <t>购买国学经典图书</t>
  </si>
  <si>
    <t>童蒙国学经典</t>
  </si>
  <si>
    <t>四海国学经典图书</t>
  </si>
  <si>
    <t>国学项目教学使用电脑（华硕）</t>
  </si>
  <si>
    <t>彩铅素描纸棋具等（学生奖品）</t>
  </si>
  <si>
    <t>方坪小学六年级毕业照冲印</t>
  </si>
  <si>
    <t>购买图书（学生最想要的一本书）</t>
  </si>
  <si>
    <t>支付办公场地季度租金（03、04、05）</t>
  </si>
  <si>
    <t>房租</t>
  </si>
  <si>
    <t>支付办公场地季度租金（06、07、08）</t>
  </si>
  <si>
    <t>山区小学回访路费（燕子河地区）</t>
  </si>
  <si>
    <t>走访回访路费</t>
  </si>
  <si>
    <t>山区小学回访路费（方坪、凉亭）</t>
  </si>
  <si>
    <t>支教小学回访、学生家庭走访路费</t>
  </si>
  <si>
    <t>小学回访路费（方坪等地区）</t>
  </si>
  <si>
    <t>方坪、凉亭地区回访路费（22日-23日，三人）</t>
  </si>
  <si>
    <t>参加奥迪公司慈善捐助活动路费（黄山）</t>
  </si>
  <si>
    <t>燕子河蔡畈张畈地区资助款发放路费（28日-29日）</t>
  </si>
  <si>
    <t>方坪凉亭地区资助款发放路费（8日-9日）</t>
  </si>
  <si>
    <t>资助款发放及送支教老师路费</t>
  </si>
  <si>
    <t>蔡畈毛河地区资助款发放路费（15日-16日）</t>
  </si>
  <si>
    <t>烂坳方坪万畈郑长凉亭等地回访（21日-23日）</t>
  </si>
  <si>
    <t>长岭新桥撞畈两河等地回访（27日-28日）</t>
  </si>
  <si>
    <t>方坪小学回访路费（蒙以养正问卷调查）</t>
  </si>
  <si>
    <t>支教项目回访路费（代课，方坪小学四年级）</t>
  </si>
  <si>
    <t>支教项目项目回访路费（方坪、燕子河）</t>
  </si>
  <si>
    <t>广西贵州山区走访回访车费（五天）</t>
  </si>
  <si>
    <t>方坪小学凉亭小学回访路费</t>
  </si>
  <si>
    <t>图书项目回访及学校走访路费（11-13日）</t>
  </si>
  <si>
    <t>方坪小学回访路费</t>
  </si>
  <si>
    <t>金寨燕子河地区春季支教项目回访路费</t>
  </si>
  <si>
    <t>童蒙十二月份办公网络通信</t>
  </si>
  <si>
    <t>网络通信</t>
  </si>
  <si>
    <t>童蒙元月份办公网络通信</t>
  </si>
  <si>
    <t>童蒙三月份办公网络通信</t>
  </si>
  <si>
    <t>童蒙四月份办公网络通信</t>
  </si>
  <si>
    <t>童蒙五月份办公网络通信</t>
  </si>
  <si>
    <t>购买打印纸、信封</t>
  </si>
  <si>
    <t>办公</t>
  </si>
  <si>
    <t>支付办公场地物业费（半年，至201606）</t>
  </si>
  <si>
    <t>银行结息</t>
  </si>
  <si>
    <t>童蒙对公账号</t>
  </si>
  <si>
    <t>对公账号年费</t>
  </si>
  <si>
    <t>对公账户年费</t>
  </si>
  <si>
    <t>各项支出累计：</t>
  </si>
  <si>
    <t>其中：</t>
  </si>
  <si>
    <t>限定性 119097.01元，非限定性 19623.81元</t>
  </si>
  <si>
    <t>童蒙助学中心财务明细(收支记录）</t>
  </si>
  <si>
    <t>实物捐赠</t>
  </si>
  <si>
    <t>捐赠明细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</si>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</sst>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5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5" fillId="0" borderId="0">
      <alignment vertical="center"/>
      <protection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31" fontId="6" fillId="0" borderId="63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1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vertical="center"/>
    </xf>
    <xf numFmtId="31" fontId="0" fillId="0" borderId="64" xfId="0" applyNumberForma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right" vertical="center"/>
    </xf>
    <xf numFmtId="0" fontId="6" fillId="0" borderId="62" xfId="0" applyFont="1" applyBorder="1" applyAlignment="1">
      <alignment horizontal="left" vertical="center"/>
    </xf>
    <xf numFmtId="31" fontId="0" fillId="0" borderId="67" xfId="0" applyNumberForma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6" fillId="0" borderId="67" xfId="0" applyFont="1" applyBorder="1" applyAlignment="1">
      <alignment horizontal="right" vertical="center"/>
    </xf>
    <xf numFmtId="0" fontId="6" fillId="0" borderId="67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2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53" fillId="0" borderId="62" xfId="0" applyFont="1" applyFill="1" applyBorder="1" applyAlignment="1">
      <alignment horizontal="left" vertical="center"/>
    </xf>
    <xf numFmtId="31" fontId="0" fillId="0" borderId="63" xfId="0" applyNumberForma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6" fillId="0" borderId="63" xfId="0" applyFont="1" applyBorder="1" applyAlignment="1">
      <alignment horizontal="right" vertical="center"/>
    </xf>
    <xf numFmtId="0" fontId="6" fillId="0" borderId="63" xfId="0" applyFont="1" applyBorder="1" applyAlignment="1">
      <alignment horizontal="left" vertical="center"/>
    </xf>
    <xf numFmtId="0" fontId="0" fillId="0" borderId="67" xfId="0" applyBorder="1" applyAlignment="1">
      <alignment vertical="center"/>
    </xf>
    <xf numFmtId="176" fontId="0" fillId="0" borderId="68" xfId="0" applyNumberFormat="1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176" fontId="0" fillId="0" borderId="62" xfId="0" applyNumberFormat="1" applyFont="1" applyFill="1" applyBorder="1" applyAlignment="1">
      <alignment horizontal="left" vertical="center"/>
    </xf>
    <xf numFmtId="0" fontId="6" fillId="0" borderId="62" xfId="0" applyFont="1" applyBorder="1" applyAlignment="1">
      <alignment horizontal="right" vertical="center"/>
    </xf>
    <xf numFmtId="0" fontId="6" fillId="0" borderId="62" xfId="0" applyFont="1" applyBorder="1" applyAlignment="1">
      <alignment vertical="center"/>
    </xf>
    <xf numFmtId="0" fontId="9" fillId="0" borderId="67" xfId="0" applyFont="1" applyBorder="1" applyAlignment="1">
      <alignment horizontal="right" vertical="center"/>
    </xf>
    <xf numFmtId="0" fontId="9" fillId="0" borderId="67" xfId="0" applyFont="1" applyBorder="1" applyAlignment="1">
      <alignment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righ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right" vertical="center"/>
    </xf>
    <xf numFmtId="176" fontId="0" fillId="0" borderId="80" xfId="0" applyNumberFormat="1" applyFont="1" applyFill="1" applyBorder="1" applyAlignment="1">
      <alignment horizontal="right" vertical="center"/>
    </xf>
    <xf numFmtId="176" fontId="10" fillId="0" borderId="81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82" xfId="0" applyNumberFormat="1" applyFont="1" applyFill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176" fontId="0" fillId="0" borderId="84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0" fillId="0" borderId="85" xfId="0" applyNumberFormat="1" applyFont="1" applyFill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176" fontId="14" fillId="0" borderId="87" xfId="0" applyNumberFormat="1" applyFont="1" applyFill="1" applyBorder="1" applyAlignment="1">
      <alignment horizontal="right" vertical="center"/>
    </xf>
    <xf numFmtId="176" fontId="14" fillId="0" borderId="88" xfId="0" applyNumberFormat="1" applyFont="1" applyFill="1" applyBorder="1" applyAlignment="1">
      <alignment horizontal="right" vertical="center"/>
    </xf>
    <xf numFmtId="176" fontId="14" fillId="0" borderId="89" xfId="0" applyNumberFormat="1" applyFont="1" applyFill="1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76" fontId="10" fillId="0" borderId="6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31" fontId="0" fillId="0" borderId="62" xfId="0" applyNumberForma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6" fillId="0" borderId="62" xfId="0" applyFont="1" applyBorder="1" applyAlignment="1">
      <alignment horizontal="right" vertical="center"/>
    </xf>
    <xf numFmtId="0" fontId="6" fillId="0" borderId="62" xfId="0" applyFont="1" applyBorder="1" applyAlignment="1">
      <alignment horizontal="left" vertical="center"/>
    </xf>
    <xf numFmtId="176" fontId="10" fillId="0" borderId="62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6" fillId="0" borderId="62" xfId="0" applyFont="1" applyBorder="1" applyAlignment="1">
      <alignment horizontal="right" vertical="center"/>
    </xf>
    <xf numFmtId="0" fontId="9" fillId="0" borderId="62" xfId="0" applyFont="1" applyBorder="1" applyAlignment="1">
      <alignment horizontal="left"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fontitemcontent_small .fontitem" xfId="86"/>
    <cellStyle name="@ET_Style?.brpt_rttxt" xfId="87"/>
    <cellStyle name="强调文字颜色 6" xfId="88"/>
    <cellStyle name="@ET_Style?.fontitemcontent_small .fontitem:hover" xfId="89"/>
    <cellStyle name="40% - 强调文字颜色 6" xfId="90"/>
    <cellStyle name="@ET_Style?#categorybody" xfId="91"/>
    <cellStyle name="@ET_Style?.topsetting .modulesetting .moduleseltor li" xfId="92"/>
    <cellStyle name="@ET_Style?.posters2 .movieslist li strong" xfId="93"/>
    <cellStyle name="60% - 强调文字颜色 6" xfId="94"/>
    <cellStyle name="@ET_Style?var" xfId="95"/>
    <cellStyle name="@ET_Style?strong" xfId="96"/>
    <cellStyle name="@ET_Style?.textcustomcontant .textcustomreview .textcustomtitle" xfId="97"/>
    <cellStyle name="@ET_Style?.turnbox .butt .link" xfId="98"/>
    <cellStyle name="@ET_Style?.sg_cmp_revert li .sg_revert_cont .sg_revert_tit a" xfId="99"/>
    <cellStyle name="@ET_Style?p.p16" xfId="100"/>
    <cellStyle name="@ET_Style?option" xfId="101"/>
    <cellStyle name="@ET_Style?.zvideolist h6" xfId="102"/>
    <cellStyle name="常规_捐款_1" xfId="103"/>
    <cellStyle name="@ET_Style?.topsetting .settingconn" xfId="104"/>
    <cellStyle name="@ET_Style?.sinabloghead .bloglink .cp_a_fuc" xfId="105"/>
    <cellStyle name="@ET_Style?.wondpicnslide ul li span" xfId="106"/>
    <cellStyle name="@ET_Style?u" xfId="107"/>
    <cellStyle name="常规_捐款" xfId="108"/>
    <cellStyle name="@ET_Style?.sinabloghead .adsarea .link" xfId="109"/>
    <cellStyle name="@ET_Style?strike" xfId="110"/>
    <cellStyle name="@ET_Style?address" xfId="111"/>
    <cellStyle name="常规_捐款_2" xfId="112"/>
    <cellStyle name="@ET_Style?.wrtblog_sub2" xfId="113"/>
    <cellStyle name="@ET_Style?.faceitemcontent .baidu_wd .trial" xfId="114"/>
    <cellStyle name="@ET_Style?textarea" xfId="115"/>
    <cellStyle name="常规_捐款_4" xfId="116"/>
    <cellStyle name="@ET_Style?th" xfId="117"/>
    <cellStyle name="常规_捐款_5" xfId="118"/>
    <cellStyle name="@ET_Style?h1" xfId="119"/>
    <cellStyle name="@ET_Style?i" xfId="120"/>
    <cellStyle name="常规_捐款_15" xfId="121"/>
    <cellStyle name="@ET_Style?.info_modi" xfId="122"/>
    <cellStyle name="@ET_Style?.facein .facein_hot" xfId="123"/>
    <cellStyle name="@ET_Style?b" xfId="124"/>
    <cellStyle name="@ET_Style?center" xfId="125"/>
    <cellStyle name="@ET_Style?ol" xfId="126"/>
    <cellStyle name="@ET_Style?s" xfId="127"/>
    <cellStyle name="@ET_Style?.sg_revert_answer .sg_revert_answer_top .faceline1 .facestyle img" xfId="128"/>
    <cellStyle name="@ET_Style?@font-face" xfId="129"/>
    <cellStyle name="@ET_Style?.borderc" xfId="130"/>
    <cellStyle name="@ET_Style?.info_list li" xfId="131"/>
    <cellStyle name="@ET_Style?sub" xfId="132"/>
    <cellStyle name="@ET_Style?.sg_connhead .tip" xfId="133"/>
    <cellStyle name="常规_联系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.icon-medium.bshare-custom .bshare-share-count" xfId="140"/>
    <cellStyle name="@ET_Style?@page" xfId="141"/>
    <cellStyle name="常规_捐款_7" xfId="142"/>
    <cellStyle name="@ET_Style?li.sg_s_pgprev a" xfId="143"/>
    <cellStyle name="常规_捐款_12" xfId="144"/>
    <cellStyle name="@ET_Style?div.bslogosel" xfId="145"/>
    <cellStyle name="@ET_Style?.nowidget_box" xfId="146"/>
    <cellStyle name="常规_捐款_13" xfId="147"/>
    <cellStyle name="常规_捐款_8" xfId="148"/>
    <cellStyle name="@ET_Style?a" xfId="149"/>
    <cellStyle name="常规_捐款_14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nowidget_txt" xfId="161"/>
    <cellStyle name="@ET_Style?.musmenulist li.current" xfId="162"/>
    <cellStyle name="@ET_Style?.sinabloghead .blogtitle" xfId="163"/>
    <cellStyle name="@ET_Style?.sinabloghead .blognav span" xfId="164"/>
    <cellStyle name="@ET_Style?.simpleeditor .smallblogeditorwrap .editor_content textarea" xfId="165"/>
    <cellStyle name="@ET_Style?.sinabloghead .blognav a.on" xfId="166"/>
    <cellStyle name="@ET_Style?.movephotoitemcontent .sg_page .sg_pgnext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a.sg_abtn cite" xfId="172"/>
    <cellStyle name="@ET_Style?.articaltitle .img2 img" xfId="173"/>
    <cellStyle name="@ET_Style?.sg_pages a" xfId="174"/>
    <cellStyle name="@ET_Style?.sg_pgprev a" xfId="175"/>
    <cellStyle name="@ET_Style?.articalvote .vcontent .linebg .c10" xfId="176"/>
    <cellStyle name="超链接_捐款_1" xfId="177"/>
    <cellStyle name="@ET_Style?.sg_tag ul li" xfId="178"/>
    <cellStyle name="@ET_Style?.blogads .ad_body .adsle" xfId="179"/>
    <cellStyle name="@ET_Style?.sg_clewbox" xfId="180"/>
    <cellStyle name="常规_爱心人士_2" xfId="181"/>
    <cellStyle name="@ET_Style?.sg_clewbox .sg_clewtxt" xfId="182"/>
    <cellStyle name="@ET_Style?.sg_cmp_revert li .sg_revert_cont" xfId="183"/>
    <cellStyle name="@ET_Style?.articalvote .newvotelist .nvtxt a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sg_cmp_revert .sg_revert_re" xfId="188"/>
    <cellStyle name="@ET_Style?.faceitemcontent .baidu_wd .bd_l" xfId="189"/>
    <cellStyle name="@ET_Style?.sg_cmp_revert .cp_cmt_none" xfId="190"/>
    <cellStyle name="@ET_Style?.allcomm .allcommtit .sg_floatl strong" xfId="191"/>
    <cellStyle name="@ET_Style?.writecomm .formtextarea .faceblk" xfId="192"/>
    <cellStyle name="@ET_Style?.babyletter1 .baby_hotbtn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faceitemcontent .bigface .faceshowall li span" xfId="200"/>
    <cellStyle name="@ET_Style?.tag_contants .finatag h5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#categoryhead" xfId="207"/>
    <cellStyle name="@ET_Style?.cttipbcon .guide .btn a" xfId="208"/>
    <cellStyle name="@ET_Style?#categoryname" xfId="209"/>
    <cellStyle name="@ET_Style?#categorylist li.editname .writeinfo input" xfId="210"/>
    <cellStyle name="@ET_Style?table.newpic th" xfId="211"/>
    <cellStyle name="@ET_Style?table.newpic td" xfId="212"/>
    <cellStyle name="@ET_Style?.topsetting .formsetsetting ul" xfId="213"/>
    <cellStyle name="@ET_Style?table.newpic .fm1" xfId="214"/>
    <cellStyle name="@ET_Style?table.newpic .fm3" xfId="215"/>
    <cellStyle name="@ET_Style?.roundphotoitem td" xfId="216"/>
    <cellStyle name="@ET_Style?.imfor .imforbox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@ET_Style?.rsslayer td .sg_input" xfId="227"/>
    <cellStyle name="常规_实物" xfId="228"/>
    <cellStyle name="@ET_Style?.facein .facein_in" xfId="229"/>
    <cellStyle name="@ET_Style?.facein .facein_inlist li p" xfId="230"/>
    <cellStyle name="@ET_Style?.articalvote .vcontent .linebg .c4" xfId="231"/>
    <cellStyle name="@ET_Style?.facein .faceincontent .facein_inlist li" xfId="232"/>
    <cellStyle name="@ET_Style?.fincconnright" xfId="233"/>
    <cellStyle name="@ET_Style?.blognopenbox th" xfId="234"/>
    <cellStyle name="@ET_Style?.topsetting .styleselector p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tb_layerbox ul li a:hover" xfId="244"/>
    <cellStyle name="@ET_Style?.custommodulelistpop .addcustommodule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topsetting" xfId="251"/>
    <cellStyle name="@ET_Style?.simpleeditor .coloritem" xfId="252"/>
    <cellStyle name="@ET_Style?.topsetting .settingtab span.altlink" xfId="253"/>
    <cellStyle name="@ET_Style?.topsetting .stylesetting .stylesettingtab li.cur a" xfId="254"/>
    <cellStyle name="常规_爱心人士_6" xfId="255"/>
    <cellStyle name="@ET_Style?.topsetting .frame a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simpleeditor .smallblogeditorwrap" xfId="263"/>
    <cellStyle name="@ET_Style?.turnlist li a:hover" xfId="264"/>
    <cellStyle name="@ET_Style?.simpleeditor .smallblogeditorwrap .editor_title input" xfId="265"/>
    <cellStyle name="@ET_Style?.cttipbcon .des .btn a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sg_colw73 .prlist .listcenter ul li.on img" xfId="273"/>
    <cellStyle name="@ET_Style?.articalvote .vcontent .linebg .c8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news .financecat" xfId="280"/>
    <cellStyle name="@ET_Style?.finance510-2 .fincconnright" xfId="281"/>
    <cellStyle name="@ET_Style?.tag_contants2 .m210-6pic" xfId="282"/>
    <cellStyle name="@ET_Style?.finctab .finctable th" xfId="283"/>
    <cellStyle name="@ET_Style?.tedits" xfId="284"/>
    <cellStyle name="常规_捐款_16" xfId="285"/>
    <cellStyle name="@ET_Style?.tedits ul li" xfId="286"/>
    <cellStyle name="@ET_Style?.tedits .tcitebox_cen" xfId="287"/>
    <cellStyle name="@ET_Style?.brpt_mid" xfId="288"/>
    <cellStyle name="超链接_捐款" xfId="289"/>
    <cellStyle name="@ET_Style?.brpt_ermtd .conn2 .perinf input" xfId="290"/>
    <cellStyle name="@ET_Style?.turntxt" xfId="291"/>
    <cellStyle name="@ET_Style?.turnbox .c" xfId="292"/>
    <cellStyle name="@ET_Style?.articalvote .vbom .vbtn .btn a input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searchnote" xfId="298"/>
    <cellStyle name="@ET_Style?.blog_evaluation img" xfId="299"/>
    <cellStyle name="@ET_Style?.musmenulist li.over" xfId="300"/>
    <cellStyle name="@ET_Style?ul.musiclist li.title" xfId="301"/>
    <cellStyle name="@ET_Style?.uplove .upbox .link" xfId="302"/>
    <cellStyle name="@ET_Style?.articalvote .newvotelist .nvtit" xfId="303"/>
    <cellStyle name="@ET_Style?ul.mustarnamel li" xfId="304"/>
    <cellStyle name="@ET_Style?.babyletter1 .baby_article_body" xfId="305"/>
    <cellStyle name="@ET_Style?.upbox .link" xfId="306"/>
    <cellStyle name="@ET_Style?.baby_tools li" xfId="307"/>
    <cellStyle name="@ET_Style?.babyletter1 .baby_article_head" xfId="308"/>
    <cellStyle name="@ET_Style?.articalvote .vcontent .linebg .c11" xfId="309"/>
    <cellStyle name="@ET_Style?p.p16_开支" xfId="310"/>
    <cellStyle name="常规_联系_2" xfId="311"/>
    <cellStyle name="@ET_Style?.babyletter1 .baby_article_foot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常规_开支" xfId="321"/>
    <cellStyle name="@ET_Style?.ad_layer .center" xfId="322"/>
    <cellStyle name="@ET_Style?a.bsharediv div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常规_开支_2" xfId="336"/>
    <cellStyle name="@ET_Style?.atc_photoblog .myphotoblog_cover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workbookViewId="0" topLeftCell="A1">
      <selection activeCell="G145" sqref="G145"/>
    </sheetView>
  </sheetViews>
  <sheetFormatPr defaultColWidth="9.00390625" defaultRowHeight="14.25"/>
  <cols>
    <col min="1" max="1" width="15.50390625" style="8" customWidth="1"/>
    <col min="2" max="2" width="22.75390625" style="8" customWidth="1"/>
    <col min="3" max="4" width="13.00390625" style="8" customWidth="1"/>
    <col min="5" max="5" width="19.75390625" style="0" customWidth="1"/>
    <col min="6" max="226" width="14.875" style="8" bestFit="1" customWidth="1"/>
    <col min="227" max="249" width="14.875" style="0" bestFit="1" customWidth="1"/>
    <col min="250" max="250" width="13.75390625" style="0" bestFit="1" customWidth="1"/>
  </cols>
  <sheetData>
    <row r="1" spans="1:250" s="58" customFormat="1" ht="20.25">
      <c r="A1" s="60" t="s">
        <v>0</v>
      </c>
      <c r="B1" s="61"/>
      <c r="C1" s="62"/>
      <c r="D1" s="61"/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</row>
    <row r="2" spans="1:250" s="58" customFormat="1" ht="20.25">
      <c r="A2" s="64"/>
      <c r="B2" s="64"/>
      <c r="C2" s="65"/>
      <c r="D2" s="64"/>
      <c r="E2" s="6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</row>
    <row r="3" spans="1:256" s="58" customFormat="1" ht="21">
      <c r="A3" s="8" t="s">
        <v>1</v>
      </c>
      <c r="B3" s="66"/>
      <c r="C3" s="67"/>
      <c r="D3"/>
      <c r="E3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8" customFormat="1" ht="21.75" customHeight="1">
      <c r="A4" s="68" t="s">
        <v>0</v>
      </c>
      <c r="B4" s="69"/>
      <c r="C4" s="70"/>
      <c r="D4" s="69"/>
      <c r="E4" s="7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8" customFormat="1" ht="15" customHeight="1">
      <c r="A5" s="72"/>
      <c r="B5" s="73" t="s">
        <v>3</v>
      </c>
      <c r="C5" s="74" t="s">
        <v>4</v>
      </c>
      <c r="D5" s="74" t="s">
        <v>5</v>
      </c>
      <c r="E5" s="75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8" customFormat="1" ht="15" customHeight="1">
      <c r="A6" s="76" t="s">
        <v>7</v>
      </c>
      <c r="B6" s="77">
        <v>50240.27</v>
      </c>
      <c r="C6" s="78">
        <v>126062.88</v>
      </c>
      <c r="D6" s="79">
        <v>119097.01</v>
      </c>
      <c r="E6" s="80">
        <f aca="true" t="shared" si="0" ref="E6:E8">B6+C6-D6</f>
        <v>57206.14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58" customFormat="1" ht="15" customHeight="1">
      <c r="A7" s="81" t="s">
        <v>8</v>
      </c>
      <c r="B7" s="82">
        <v>22718.95</v>
      </c>
      <c r="C7" s="83">
        <v>19184</v>
      </c>
      <c r="D7" s="79">
        <v>19623.81</v>
      </c>
      <c r="E7" s="84">
        <f t="shared" si="0"/>
        <v>22279.139999999996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8" customFormat="1" ht="15" customHeight="1">
      <c r="A8" s="85" t="s">
        <v>9</v>
      </c>
      <c r="B8" s="86">
        <f>SUM(B6:B7)</f>
        <v>72959.22</v>
      </c>
      <c r="C8" s="87">
        <f>SUM(C6:C7)</f>
        <v>145246.88</v>
      </c>
      <c r="D8" s="87">
        <f>SUM(D6:D7)</f>
        <v>138720.82</v>
      </c>
      <c r="E8" s="88">
        <f t="shared" si="0"/>
        <v>79485.28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8" customFormat="1" ht="20.25">
      <c r="A9" s="14" t="s">
        <v>10</v>
      </c>
      <c r="B9" s="8"/>
      <c r="C9"/>
      <c r="D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8" customFormat="1" ht="20.25">
      <c r="A10" s="14"/>
      <c r="B10" s="8"/>
      <c r="C10"/>
      <c r="D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0" s="58" customFormat="1" ht="20.25">
      <c r="A11" s="89" t="s">
        <v>11</v>
      </c>
      <c r="B11" s="89"/>
      <c r="C11" s="89"/>
      <c r="D11" s="89"/>
      <c r="E11" s="8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5" ht="14.25">
      <c r="A12" s="90" t="s">
        <v>12</v>
      </c>
      <c r="B12" s="90" t="s">
        <v>13</v>
      </c>
      <c r="C12" s="90" t="s">
        <v>14</v>
      </c>
      <c r="D12" s="91" t="s">
        <v>15</v>
      </c>
      <c r="E12" s="90" t="s">
        <v>16</v>
      </c>
    </row>
    <row r="13" spans="1:5" s="59" customFormat="1" ht="14.25">
      <c r="A13" s="20">
        <v>42370</v>
      </c>
      <c r="B13" s="45" t="s">
        <v>17</v>
      </c>
      <c r="C13" s="21">
        <v>500</v>
      </c>
      <c r="D13" s="21" t="s">
        <v>18</v>
      </c>
      <c r="E13" s="92" t="s">
        <v>19</v>
      </c>
    </row>
    <row r="14" spans="1:5" s="59" customFormat="1" ht="14.25">
      <c r="A14" s="20">
        <v>42400</v>
      </c>
      <c r="B14" s="21" t="s">
        <v>20</v>
      </c>
      <c r="C14" s="21">
        <v>400</v>
      </c>
      <c r="D14" s="21" t="s">
        <v>18</v>
      </c>
      <c r="E14" s="92" t="s">
        <v>19</v>
      </c>
    </row>
    <row r="15" spans="1:5" s="59" customFormat="1" ht="14.25">
      <c r="A15" s="20">
        <v>42403</v>
      </c>
      <c r="B15" s="21" t="s">
        <v>21</v>
      </c>
      <c r="C15" s="21">
        <v>500</v>
      </c>
      <c r="D15" s="21" t="s">
        <v>18</v>
      </c>
      <c r="E15" s="92" t="s">
        <v>19</v>
      </c>
    </row>
    <row r="16" spans="1:5" s="59" customFormat="1" ht="14.25">
      <c r="A16" s="20">
        <v>42416</v>
      </c>
      <c r="B16" s="21" t="s">
        <v>22</v>
      </c>
      <c r="C16" s="21">
        <v>500</v>
      </c>
      <c r="D16" s="21" t="s">
        <v>18</v>
      </c>
      <c r="E16" s="92" t="s">
        <v>19</v>
      </c>
    </row>
    <row r="17" spans="1:5" s="59" customFormat="1" ht="14.25">
      <c r="A17" s="20">
        <v>42423</v>
      </c>
      <c r="B17" s="21">
        <v>123</v>
      </c>
      <c r="C17" s="21">
        <v>600</v>
      </c>
      <c r="D17" s="21" t="s">
        <v>18</v>
      </c>
      <c r="E17" s="92" t="s">
        <v>19</v>
      </c>
    </row>
    <row r="18" spans="1:5" s="59" customFormat="1" ht="14.25">
      <c r="A18" s="20">
        <v>42425</v>
      </c>
      <c r="B18" s="21" t="s">
        <v>23</v>
      </c>
      <c r="C18" s="21">
        <v>500</v>
      </c>
      <c r="D18" s="21" t="s">
        <v>18</v>
      </c>
      <c r="E18" s="92" t="s">
        <v>19</v>
      </c>
    </row>
    <row r="19" spans="1:5" s="59" customFormat="1" ht="14.25">
      <c r="A19" s="20">
        <v>42429</v>
      </c>
      <c r="B19" s="21" t="s">
        <v>24</v>
      </c>
      <c r="C19" s="21">
        <v>1000</v>
      </c>
      <c r="D19" s="21" t="s">
        <v>18</v>
      </c>
      <c r="E19" s="92" t="s">
        <v>19</v>
      </c>
    </row>
    <row r="20" spans="1:5" s="59" customFormat="1" ht="14.25">
      <c r="A20" s="20">
        <v>42429</v>
      </c>
      <c r="B20" s="21" t="s">
        <v>20</v>
      </c>
      <c r="C20" s="21">
        <v>400</v>
      </c>
      <c r="D20" s="21" t="s">
        <v>18</v>
      </c>
      <c r="E20" s="92" t="s">
        <v>19</v>
      </c>
    </row>
    <row r="21" spans="1:5" s="59" customFormat="1" ht="14.25">
      <c r="A21" s="20">
        <v>42430</v>
      </c>
      <c r="B21" s="21" t="s">
        <v>25</v>
      </c>
      <c r="C21" s="21">
        <v>500</v>
      </c>
      <c r="D21" s="21" t="s">
        <v>18</v>
      </c>
      <c r="E21" s="92" t="s">
        <v>19</v>
      </c>
    </row>
    <row r="22" spans="1:5" s="59" customFormat="1" ht="14.25">
      <c r="A22" s="20">
        <v>42430</v>
      </c>
      <c r="B22" s="21" t="s">
        <v>26</v>
      </c>
      <c r="C22" s="21">
        <v>500</v>
      </c>
      <c r="D22" s="21" t="s">
        <v>18</v>
      </c>
      <c r="E22" s="92" t="s">
        <v>19</v>
      </c>
    </row>
    <row r="23" spans="1:5" s="59" customFormat="1" ht="14.25">
      <c r="A23" s="20">
        <v>42430</v>
      </c>
      <c r="B23" s="21" t="s">
        <v>27</v>
      </c>
      <c r="C23" s="21">
        <v>500</v>
      </c>
      <c r="D23" s="21" t="s">
        <v>18</v>
      </c>
      <c r="E23" s="92" t="s">
        <v>19</v>
      </c>
    </row>
    <row r="24" spans="1:5" s="59" customFormat="1" ht="14.25">
      <c r="A24" s="20">
        <v>42430</v>
      </c>
      <c r="B24" s="21" t="s">
        <v>28</v>
      </c>
      <c r="C24" s="21">
        <v>500</v>
      </c>
      <c r="D24" s="21" t="s">
        <v>18</v>
      </c>
      <c r="E24" s="92" t="s">
        <v>19</v>
      </c>
    </row>
    <row r="25" spans="1:5" s="59" customFormat="1" ht="14.25">
      <c r="A25" s="20">
        <v>42430</v>
      </c>
      <c r="B25" s="21" t="s">
        <v>29</v>
      </c>
      <c r="C25" s="21">
        <v>500</v>
      </c>
      <c r="D25" s="21" t="s">
        <v>18</v>
      </c>
      <c r="E25" s="92" t="s">
        <v>19</v>
      </c>
    </row>
    <row r="26" spans="1:5" s="59" customFormat="1" ht="14.25">
      <c r="A26" s="20">
        <v>42430</v>
      </c>
      <c r="B26" s="21" t="s">
        <v>30</v>
      </c>
      <c r="C26" s="21">
        <v>1500</v>
      </c>
      <c r="D26" s="21" t="s">
        <v>18</v>
      </c>
      <c r="E26" s="92" t="s">
        <v>19</v>
      </c>
    </row>
    <row r="27" spans="1:5" s="59" customFormat="1" ht="14.25">
      <c r="A27" s="20">
        <v>42430</v>
      </c>
      <c r="B27" s="21" t="s">
        <v>31</v>
      </c>
      <c r="C27" s="21">
        <v>500</v>
      </c>
      <c r="D27" s="21" t="s">
        <v>18</v>
      </c>
      <c r="E27" s="92" t="s">
        <v>19</v>
      </c>
    </row>
    <row r="28" spans="1:5" s="59" customFormat="1" ht="14.25">
      <c r="A28" s="20">
        <v>42430</v>
      </c>
      <c r="B28" s="21" t="s">
        <v>32</v>
      </c>
      <c r="C28" s="21">
        <v>1500</v>
      </c>
      <c r="D28" s="21" t="s">
        <v>18</v>
      </c>
      <c r="E28" s="92" t="s">
        <v>19</v>
      </c>
    </row>
    <row r="29" spans="1:5" s="59" customFormat="1" ht="14.25">
      <c r="A29" s="20">
        <v>42431</v>
      </c>
      <c r="B29" s="21" t="s">
        <v>33</v>
      </c>
      <c r="C29" s="21">
        <v>500</v>
      </c>
      <c r="D29" s="21" t="s">
        <v>18</v>
      </c>
      <c r="E29" s="92" t="s">
        <v>19</v>
      </c>
    </row>
    <row r="30" spans="1:5" s="59" customFormat="1" ht="14.25">
      <c r="A30" s="20">
        <v>42431</v>
      </c>
      <c r="B30" s="21" t="s">
        <v>34</v>
      </c>
      <c r="C30" s="21">
        <v>500</v>
      </c>
      <c r="D30" s="21" t="s">
        <v>18</v>
      </c>
      <c r="E30" s="92" t="s">
        <v>19</v>
      </c>
    </row>
    <row r="31" spans="1:5" s="59" customFormat="1" ht="14.25">
      <c r="A31" s="20">
        <v>42431</v>
      </c>
      <c r="B31" s="21" t="s">
        <v>35</v>
      </c>
      <c r="C31" s="21">
        <v>500</v>
      </c>
      <c r="D31" s="21" t="s">
        <v>18</v>
      </c>
      <c r="E31" s="92" t="s">
        <v>19</v>
      </c>
    </row>
    <row r="32" spans="1:5" s="59" customFormat="1" ht="14.25">
      <c r="A32" s="20">
        <v>42431</v>
      </c>
      <c r="B32" s="21" t="s">
        <v>36</v>
      </c>
      <c r="C32" s="21">
        <v>500.12</v>
      </c>
      <c r="D32" s="21" t="s">
        <v>18</v>
      </c>
      <c r="E32" s="92" t="s">
        <v>19</v>
      </c>
    </row>
    <row r="33" spans="1:5" s="59" customFormat="1" ht="14.25">
      <c r="A33" s="20">
        <v>42431</v>
      </c>
      <c r="B33" s="21" t="s">
        <v>37</v>
      </c>
      <c r="C33" s="21">
        <v>1500</v>
      </c>
      <c r="D33" s="21" t="s">
        <v>18</v>
      </c>
      <c r="E33" s="92" t="s">
        <v>19</v>
      </c>
    </row>
    <row r="34" spans="1:5" s="59" customFormat="1" ht="14.25">
      <c r="A34" s="20">
        <v>42431</v>
      </c>
      <c r="B34" s="21" t="s">
        <v>38</v>
      </c>
      <c r="C34" s="21">
        <v>1000</v>
      </c>
      <c r="D34" s="21" t="s">
        <v>18</v>
      </c>
      <c r="E34" s="92" t="s">
        <v>19</v>
      </c>
    </row>
    <row r="35" spans="1:5" s="59" customFormat="1" ht="14.25">
      <c r="A35" s="20">
        <v>42431</v>
      </c>
      <c r="B35" s="21" t="s">
        <v>39</v>
      </c>
      <c r="C35" s="21">
        <v>500</v>
      </c>
      <c r="D35" s="21" t="s">
        <v>18</v>
      </c>
      <c r="E35" s="92" t="s">
        <v>19</v>
      </c>
    </row>
    <row r="36" spans="1:5" s="59" customFormat="1" ht="14.25">
      <c r="A36" s="20">
        <v>42431</v>
      </c>
      <c r="B36" s="21" t="s">
        <v>40</v>
      </c>
      <c r="C36" s="21">
        <v>500</v>
      </c>
      <c r="D36" s="21" t="s">
        <v>18</v>
      </c>
      <c r="E36" s="92" t="s">
        <v>19</v>
      </c>
    </row>
    <row r="37" spans="1:5" s="59" customFormat="1" ht="14.25">
      <c r="A37" s="20">
        <v>42432</v>
      </c>
      <c r="B37" s="21" t="s">
        <v>41</v>
      </c>
      <c r="C37" s="21">
        <v>500</v>
      </c>
      <c r="D37" s="21" t="s">
        <v>18</v>
      </c>
      <c r="E37" s="92" t="s">
        <v>19</v>
      </c>
    </row>
    <row r="38" spans="1:5" s="59" customFormat="1" ht="14.25">
      <c r="A38" s="20">
        <v>42432</v>
      </c>
      <c r="B38" s="21" t="s">
        <v>42</v>
      </c>
      <c r="C38" s="21">
        <v>500</v>
      </c>
      <c r="D38" s="21" t="s">
        <v>18</v>
      </c>
      <c r="E38" s="92" t="s">
        <v>19</v>
      </c>
    </row>
    <row r="39" spans="1:5" s="59" customFormat="1" ht="14.25">
      <c r="A39" s="20">
        <v>42432</v>
      </c>
      <c r="B39" s="21" t="s">
        <v>43</v>
      </c>
      <c r="C39" s="21">
        <v>500</v>
      </c>
      <c r="D39" s="21" t="s">
        <v>18</v>
      </c>
      <c r="E39" s="92" t="s">
        <v>19</v>
      </c>
    </row>
    <row r="40" spans="1:5" s="59" customFormat="1" ht="14.25">
      <c r="A40" s="20">
        <v>42432</v>
      </c>
      <c r="B40" s="21" t="s">
        <v>44</v>
      </c>
      <c r="C40" s="21">
        <v>1000</v>
      </c>
      <c r="D40" s="21" t="s">
        <v>18</v>
      </c>
      <c r="E40" s="92" t="s">
        <v>19</v>
      </c>
    </row>
    <row r="41" spans="1:5" s="59" customFormat="1" ht="14.25">
      <c r="A41" s="20">
        <v>42432</v>
      </c>
      <c r="B41" s="21" t="s">
        <v>45</v>
      </c>
      <c r="C41" s="21">
        <v>500</v>
      </c>
      <c r="D41" s="21" t="s">
        <v>18</v>
      </c>
      <c r="E41" s="92" t="s">
        <v>19</v>
      </c>
    </row>
    <row r="42" spans="1:5" s="59" customFormat="1" ht="14.25">
      <c r="A42" s="20">
        <v>42432</v>
      </c>
      <c r="B42" s="21" t="s">
        <v>46</v>
      </c>
      <c r="C42" s="21">
        <v>1500</v>
      </c>
      <c r="D42" s="21" t="s">
        <v>18</v>
      </c>
      <c r="E42" s="92" t="s">
        <v>19</v>
      </c>
    </row>
    <row r="43" spans="1:5" s="59" customFormat="1" ht="14.25">
      <c r="A43" s="20">
        <v>42432</v>
      </c>
      <c r="B43" s="21" t="s">
        <v>47</v>
      </c>
      <c r="C43" s="21">
        <v>500</v>
      </c>
      <c r="D43" s="21" t="s">
        <v>18</v>
      </c>
      <c r="E43" s="92" t="s">
        <v>19</v>
      </c>
    </row>
    <row r="44" spans="1:5" s="59" customFormat="1" ht="14.25">
      <c r="A44" s="20">
        <v>42433</v>
      </c>
      <c r="B44" s="21" t="s">
        <v>48</v>
      </c>
      <c r="C44" s="21">
        <v>500</v>
      </c>
      <c r="D44" s="21" t="s">
        <v>18</v>
      </c>
      <c r="E44" s="92" t="s">
        <v>19</v>
      </c>
    </row>
    <row r="45" spans="1:5" s="59" customFormat="1" ht="14.25">
      <c r="A45" s="20">
        <v>42433</v>
      </c>
      <c r="B45" s="21" t="s">
        <v>49</v>
      </c>
      <c r="C45" s="21">
        <v>2600</v>
      </c>
      <c r="D45" s="21" t="s">
        <v>18</v>
      </c>
      <c r="E45" s="92" t="s">
        <v>19</v>
      </c>
    </row>
    <row r="46" spans="1:5" s="59" customFormat="1" ht="14.25">
      <c r="A46" s="20">
        <v>42433</v>
      </c>
      <c r="B46" s="21" t="s">
        <v>50</v>
      </c>
      <c r="C46" s="21">
        <v>1000</v>
      </c>
      <c r="D46" s="21" t="s">
        <v>18</v>
      </c>
      <c r="E46" s="92" t="s">
        <v>19</v>
      </c>
    </row>
    <row r="47" spans="1:5" s="59" customFormat="1" ht="14.25">
      <c r="A47" s="20">
        <v>42433</v>
      </c>
      <c r="B47" s="21" t="s">
        <v>51</v>
      </c>
      <c r="C47" s="21">
        <v>500</v>
      </c>
      <c r="D47" s="21" t="s">
        <v>18</v>
      </c>
      <c r="E47" s="92" t="s">
        <v>19</v>
      </c>
    </row>
    <row r="48" spans="1:5" s="59" customFormat="1" ht="14.25">
      <c r="A48" s="20">
        <v>42433</v>
      </c>
      <c r="B48" s="21" t="s">
        <v>52</v>
      </c>
      <c r="C48" s="21">
        <v>2500</v>
      </c>
      <c r="D48" s="21" t="s">
        <v>18</v>
      </c>
      <c r="E48" s="92" t="s">
        <v>19</v>
      </c>
    </row>
    <row r="49" spans="1:5" s="59" customFormat="1" ht="14.25">
      <c r="A49" s="20">
        <v>42433</v>
      </c>
      <c r="B49" s="21" t="s">
        <v>42</v>
      </c>
      <c r="C49" s="21">
        <v>500</v>
      </c>
      <c r="D49" s="21" t="s">
        <v>18</v>
      </c>
      <c r="E49" s="92" t="s">
        <v>19</v>
      </c>
    </row>
    <row r="50" spans="1:5" s="59" customFormat="1" ht="14.25">
      <c r="A50" s="20">
        <v>42434</v>
      </c>
      <c r="B50" s="21" t="s">
        <v>53</v>
      </c>
      <c r="C50" s="21">
        <v>1600</v>
      </c>
      <c r="D50" s="21" t="s">
        <v>18</v>
      </c>
      <c r="E50" s="92" t="s">
        <v>19</v>
      </c>
    </row>
    <row r="51" spans="1:5" s="59" customFormat="1" ht="14.25">
      <c r="A51" s="20">
        <v>42434</v>
      </c>
      <c r="B51" s="21" t="s">
        <v>54</v>
      </c>
      <c r="C51" s="21">
        <v>500</v>
      </c>
      <c r="D51" s="21" t="s">
        <v>18</v>
      </c>
      <c r="E51" s="92" t="s">
        <v>19</v>
      </c>
    </row>
    <row r="52" spans="1:5" s="59" customFormat="1" ht="14.25">
      <c r="A52" s="20">
        <v>42434</v>
      </c>
      <c r="B52" s="21" t="s">
        <v>55</v>
      </c>
      <c r="C52" s="21">
        <v>500</v>
      </c>
      <c r="D52" s="21" t="s">
        <v>18</v>
      </c>
      <c r="E52" s="92" t="s">
        <v>19</v>
      </c>
    </row>
    <row r="53" spans="1:5" s="59" customFormat="1" ht="14.25">
      <c r="A53" s="20">
        <v>42434</v>
      </c>
      <c r="B53" s="21" t="s">
        <v>56</v>
      </c>
      <c r="C53" s="21">
        <v>500</v>
      </c>
      <c r="D53" s="21" t="s">
        <v>18</v>
      </c>
      <c r="E53" s="92" t="s">
        <v>19</v>
      </c>
    </row>
    <row r="54" spans="1:5" s="59" customFormat="1" ht="14.25">
      <c r="A54" s="20">
        <v>42436</v>
      </c>
      <c r="B54" s="21" t="s">
        <v>57</v>
      </c>
      <c r="C54" s="21">
        <v>500</v>
      </c>
      <c r="D54" s="21" t="s">
        <v>18</v>
      </c>
      <c r="E54" s="92" t="s">
        <v>19</v>
      </c>
    </row>
    <row r="55" spans="1:5" s="59" customFormat="1" ht="14.25">
      <c r="A55" s="20">
        <v>42436</v>
      </c>
      <c r="B55" s="21" t="s">
        <v>58</v>
      </c>
      <c r="C55" s="21">
        <v>500</v>
      </c>
      <c r="D55" s="21" t="s">
        <v>18</v>
      </c>
      <c r="E55" s="92" t="s">
        <v>19</v>
      </c>
    </row>
    <row r="56" spans="1:5" s="59" customFormat="1" ht="14.25">
      <c r="A56" s="20">
        <v>42437</v>
      </c>
      <c r="B56" s="21" t="s">
        <v>59</v>
      </c>
      <c r="C56" s="21">
        <v>3500</v>
      </c>
      <c r="D56" s="21" t="s">
        <v>18</v>
      </c>
      <c r="E56" s="92" t="s">
        <v>19</v>
      </c>
    </row>
    <row r="57" spans="1:5" s="59" customFormat="1" ht="14.25">
      <c r="A57" s="20">
        <v>42437</v>
      </c>
      <c r="B57" s="21" t="s">
        <v>60</v>
      </c>
      <c r="C57" s="21">
        <v>500</v>
      </c>
      <c r="D57" s="21" t="s">
        <v>18</v>
      </c>
      <c r="E57" s="92" t="s">
        <v>19</v>
      </c>
    </row>
    <row r="58" spans="1:5" s="59" customFormat="1" ht="14.25">
      <c r="A58" s="20">
        <v>42437</v>
      </c>
      <c r="B58" s="21" t="s">
        <v>61</v>
      </c>
      <c r="C58" s="21">
        <v>1500</v>
      </c>
      <c r="D58" s="21" t="s">
        <v>18</v>
      </c>
      <c r="E58" s="92" t="s">
        <v>19</v>
      </c>
    </row>
    <row r="59" spans="1:5" s="59" customFormat="1" ht="14.25">
      <c r="A59" s="20">
        <v>42438</v>
      </c>
      <c r="B59" s="21" t="s">
        <v>62</v>
      </c>
      <c r="C59" s="21">
        <v>2500</v>
      </c>
      <c r="D59" s="21" t="s">
        <v>18</v>
      </c>
      <c r="E59" s="92" t="s">
        <v>19</v>
      </c>
    </row>
    <row r="60" spans="1:5" s="59" customFormat="1" ht="14.25">
      <c r="A60" s="20">
        <v>42439</v>
      </c>
      <c r="B60" s="21" t="s">
        <v>63</v>
      </c>
      <c r="C60" s="21">
        <v>500</v>
      </c>
      <c r="D60" s="21" t="s">
        <v>18</v>
      </c>
      <c r="E60" s="92" t="s">
        <v>19</v>
      </c>
    </row>
    <row r="61" spans="1:5" s="59" customFormat="1" ht="14.25">
      <c r="A61" s="20">
        <v>42439</v>
      </c>
      <c r="B61" s="21" t="s">
        <v>64</v>
      </c>
      <c r="C61" s="21">
        <v>600</v>
      </c>
      <c r="D61" s="21" t="s">
        <v>18</v>
      </c>
      <c r="E61" s="92" t="s">
        <v>19</v>
      </c>
    </row>
    <row r="62" spans="1:5" s="59" customFormat="1" ht="14.25">
      <c r="A62" s="20">
        <v>42439</v>
      </c>
      <c r="B62" s="21" t="s">
        <v>65</v>
      </c>
      <c r="C62" s="21">
        <v>500</v>
      </c>
      <c r="D62" s="21" t="s">
        <v>18</v>
      </c>
      <c r="E62" s="92" t="s">
        <v>19</v>
      </c>
    </row>
    <row r="63" spans="1:5" s="59" customFormat="1" ht="14.25">
      <c r="A63" s="20">
        <v>42442</v>
      </c>
      <c r="B63" s="21" t="s">
        <v>66</v>
      </c>
      <c r="C63" s="21">
        <v>1500</v>
      </c>
      <c r="D63" s="21" t="s">
        <v>18</v>
      </c>
      <c r="E63" s="92" t="s">
        <v>19</v>
      </c>
    </row>
    <row r="64" spans="1:5" s="59" customFormat="1" ht="14.25">
      <c r="A64" s="20">
        <v>42444</v>
      </c>
      <c r="B64" s="21" t="s">
        <v>67</v>
      </c>
      <c r="C64" s="21">
        <v>80</v>
      </c>
      <c r="D64" s="21" t="s">
        <v>18</v>
      </c>
      <c r="E64" s="92" t="s">
        <v>19</v>
      </c>
    </row>
    <row r="65" spans="1:5" s="59" customFormat="1" ht="14.25">
      <c r="A65" s="20">
        <v>42445</v>
      </c>
      <c r="B65" s="21" t="s">
        <v>68</v>
      </c>
      <c r="C65" s="21">
        <v>500</v>
      </c>
      <c r="D65" s="21" t="s">
        <v>18</v>
      </c>
      <c r="E65" s="92" t="s">
        <v>19</v>
      </c>
    </row>
    <row r="66" spans="1:5" s="59" customFormat="1" ht="14.25">
      <c r="A66" s="20">
        <v>42446</v>
      </c>
      <c r="B66" s="21" t="s">
        <v>69</v>
      </c>
      <c r="C66" s="21">
        <v>500</v>
      </c>
      <c r="D66" s="21" t="s">
        <v>18</v>
      </c>
      <c r="E66" s="92" t="s">
        <v>19</v>
      </c>
    </row>
    <row r="67" spans="1:5" s="59" customFormat="1" ht="14.25">
      <c r="A67" s="20">
        <v>42446</v>
      </c>
      <c r="B67" s="21" t="s">
        <v>70</v>
      </c>
      <c r="C67" s="21">
        <v>500</v>
      </c>
      <c r="D67" s="21" t="s">
        <v>18</v>
      </c>
      <c r="E67" s="92" t="s">
        <v>19</v>
      </c>
    </row>
    <row r="68" spans="1:5" s="59" customFormat="1" ht="14.25">
      <c r="A68" s="20">
        <v>42446</v>
      </c>
      <c r="B68" s="21" t="s">
        <v>71</v>
      </c>
      <c r="C68" s="21">
        <v>1500</v>
      </c>
      <c r="D68" s="21" t="s">
        <v>18</v>
      </c>
      <c r="E68" s="92" t="s">
        <v>19</v>
      </c>
    </row>
    <row r="69" spans="1:5" s="59" customFormat="1" ht="14.25">
      <c r="A69" s="20">
        <v>42446</v>
      </c>
      <c r="B69" s="21" t="s">
        <v>72</v>
      </c>
      <c r="C69" s="21">
        <v>500</v>
      </c>
      <c r="D69" s="21" t="s">
        <v>18</v>
      </c>
      <c r="E69" s="92" t="s">
        <v>19</v>
      </c>
    </row>
    <row r="70" spans="1:5" s="59" customFormat="1" ht="14.25">
      <c r="A70" s="20">
        <v>42447</v>
      </c>
      <c r="B70" s="21" t="s">
        <v>73</v>
      </c>
      <c r="C70" s="21">
        <v>1500</v>
      </c>
      <c r="D70" s="21" t="s">
        <v>18</v>
      </c>
      <c r="E70" s="92" t="s">
        <v>19</v>
      </c>
    </row>
    <row r="71" spans="1:5" s="59" customFormat="1" ht="14.25">
      <c r="A71" s="20">
        <v>42451</v>
      </c>
      <c r="B71" s="21" t="s">
        <v>74</v>
      </c>
      <c r="C71" s="21">
        <v>1500</v>
      </c>
      <c r="D71" s="21" t="s">
        <v>18</v>
      </c>
      <c r="E71" s="92" t="s">
        <v>19</v>
      </c>
    </row>
    <row r="72" spans="1:5" s="59" customFormat="1" ht="14.25">
      <c r="A72" s="20">
        <v>42453</v>
      </c>
      <c r="B72" s="21" t="s">
        <v>75</v>
      </c>
      <c r="C72" s="21">
        <v>95</v>
      </c>
      <c r="D72" s="21" t="s">
        <v>18</v>
      </c>
      <c r="E72" s="92" t="s">
        <v>19</v>
      </c>
    </row>
    <row r="73" spans="1:5" s="59" customFormat="1" ht="14.25">
      <c r="A73" s="20">
        <v>42457</v>
      </c>
      <c r="B73" s="21" t="s">
        <v>76</v>
      </c>
      <c r="C73" s="21">
        <v>800</v>
      </c>
      <c r="D73" s="21" t="s">
        <v>18</v>
      </c>
      <c r="E73" s="92" t="s">
        <v>19</v>
      </c>
    </row>
    <row r="74" spans="1:5" s="59" customFormat="1" ht="14.25">
      <c r="A74" s="20">
        <v>42457</v>
      </c>
      <c r="B74" s="21" t="s">
        <v>65</v>
      </c>
      <c r="C74" s="21">
        <v>500</v>
      </c>
      <c r="D74" s="21" t="s">
        <v>18</v>
      </c>
      <c r="E74" s="92" t="s">
        <v>19</v>
      </c>
    </row>
    <row r="75" spans="1:5" s="59" customFormat="1" ht="14.25">
      <c r="A75" s="20">
        <v>42459</v>
      </c>
      <c r="B75" s="21" t="s">
        <v>77</v>
      </c>
      <c r="C75" s="21">
        <v>800</v>
      </c>
      <c r="D75" s="21" t="s">
        <v>18</v>
      </c>
      <c r="E75" s="92" t="s">
        <v>19</v>
      </c>
    </row>
    <row r="76" spans="1:5" s="59" customFormat="1" ht="14.25">
      <c r="A76" s="20">
        <v>42459</v>
      </c>
      <c r="B76" s="21" t="s">
        <v>78</v>
      </c>
      <c r="C76" s="21">
        <v>500</v>
      </c>
      <c r="D76" s="21" t="s">
        <v>18</v>
      </c>
      <c r="E76" s="92" t="s">
        <v>19</v>
      </c>
    </row>
    <row r="77" spans="1:5" s="59" customFormat="1" ht="14.25">
      <c r="A77" s="20">
        <v>42465</v>
      </c>
      <c r="B77" s="21" t="s">
        <v>79</v>
      </c>
      <c r="C77" s="21">
        <v>2500</v>
      </c>
      <c r="D77" s="21" t="s">
        <v>18</v>
      </c>
      <c r="E77" s="92" t="s">
        <v>19</v>
      </c>
    </row>
    <row r="78" spans="1:5" s="59" customFormat="1" ht="14.25">
      <c r="A78" s="20">
        <v>42467</v>
      </c>
      <c r="B78" s="21" t="s">
        <v>80</v>
      </c>
      <c r="C78" s="21">
        <v>500</v>
      </c>
      <c r="D78" s="21" t="s">
        <v>18</v>
      </c>
      <c r="E78" s="92" t="s">
        <v>19</v>
      </c>
    </row>
    <row r="79" spans="1:5" s="59" customFormat="1" ht="14.25">
      <c r="A79" s="20">
        <v>42468</v>
      </c>
      <c r="B79" s="21" t="s">
        <v>81</v>
      </c>
      <c r="C79" s="21">
        <v>1000</v>
      </c>
      <c r="D79" s="21" t="s">
        <v>18</v>
      </c>
      <c r="E79" s="92" t="s">
        <v>19</v>
      </c>
    </row>
    <row r="80" spans="1:5" s="59" customFormat="1" ht="14.25">
      <c r="A80" s="20">
        <v>42468</v>
      </c>
      <c r="B80" s="21" t="s">
        <v>82</v>
      </c>
      <c r="C80" s="21">
        <v>500</v>
      </c>
      <c r="D80" s="21" t="s">
        <v>18</v>
      </c>
      <c r="E80" s="92" t="s">
        <v>19</v>
      </c>
    </row>
    <row r="81" spans="1:5" s="59" customFormat="1" ht="14.25">
      <c r="A81" s="20">
        <v>42473</v>
      </c>
      <c r="B81" s="21" t="s">
        <v>83</v>
      </c>
      <c r="C81" s="21">
        <v>1000</v>
      </c>
      <c r="D81" s="21" t="s">
        <v>18</v>
      </c>
      <c r="E81" s="92" t="s">
        <v>19</v>
      </c>
    </row>
    <row r="82" spans="1:5" s="59" customFormat="1" ht="14.25">
      <c r="A82" s="20">
        <v>42473</v>
      </c>
      <c r="B82" s="21" t="s">
        <v>84</v>
      </c>
      <c r="C82" s="21">
        <v>500</v>
      </c>
      <c r="D82" s="21" t="s">
        <v>18</v>
      </c>
      <c r="E82" s="92" t="s">
        <v>19</v>
      </c>
    </row>
    <row r="83" spans="1:5" s="59" customFormat="1" ht="14.25">
      <c r="A83" s="20">
        <v>42474</v>
      </c>
      <c r="B83" s="21" t="s">
        <v>76</v>
      </c>
      <c r="C83" s="21">
        <v>800</v>
      </c>
      <c r="D83" s="21" t="s">
        <v>18</v>
      </c>
      <c r="E83" s="92" t="s">
        <v>19</v>
      </c>
    </row>
    <row r="84" spans="1:5" s="59" customFormat="1" ht="14.25">
      <c r="A84" s="20">
        <v>42474</v>
      </c>
      <c r="B84" s="21" t="s">
        <v>85</v>
      </c>
      <c r="C84" s="21">
        <v>1500</v>
      </c>
      <c r="D84" s="21" t="s">
        <v>18</v>
      </c>
      <c r="E84" s="92" t="s">
        <v>19</v>
      </c>
    </row>
    <row r="85" spans="1:5" s="59" customFormat="1" ht="14.25">
      <c r="A85" s="20">
        <v>42483</v>
      </c>
      <c r="B85" s="21" t="s">
        <v>86</v>
      </c>
      <c r="C85" s="21">
        <v>5500</v>
      </c>
      <c r="D85" s="21" t="s">
        <v>18</v>
      </c>
      <c r="E85" s="92" t="s">
        <v>19</v>
      </c>
    </row>
    <row r="86" spans="1:5" s="59" customFormat="1" ht="14.25">
      <c r="A86" s="20">
        <v>42486</v>
      </c>
      <c r="B86" s="21" t="s">
        <v>87</v>
      </c>
      <c r="C86" s="21">
        <v>500</v>
      </c>
      <c r="D86" s="21" t="s">
        <v>18</v>
      </c>
      <c r="E86" s="92" t="s">
        <v>19</v>
      </c>
    </row>
    <row r="87" spans="1:5" s="59" customFormat="1" ht="14.25">
      <c r="A87" s="20">
        <v>42487</v>
      </c>
      <c r="B87" s="21" t="s">
        <v>88</v>
      </c>
      <c r="C87" s="21">
        <v>500</v>
      </c>
      <c r="D87" s="21" t="s">
        <v>18</v>
      </c>
      <c r="E87" s="92" t="s">
        <v>19</v>
      </c>
    </row>
    <row r="88" spans="1:5" s="59" customFormat="1" ht="14.25">
      <c r="A88" s="20">
        <v>42490</v>
      </c>
      <c r="B88" s="21" t="s">
        <v>89</v>
      </c>
      <c r="C88" s="21">
        <v>2200</v>
      </c>
      <c r="D88" s="21" t="s">
        <v>18</v>
      </c>
      <c r="E88" s="92" t="s">
        <v>19</v>
      </c>
    </row>
    <row r="89" spans="1:5" s="59" customFormat="1" ht="14.25">
      <c r="A89" s="20">
        <v>42537</v>
      </c>
      <c r="B89" s="21" t="s">
        <v>90</v>
      </c>
      <c r="C89" s="21">
        <v>3000</v>
      </c>
      <c r="D89" s="21" t="s">
        <v>18</v>
      </c>
      <c r="E89" s="92" t="s">
        <v>19</v>
      </c>
    </row>
    <row r="90" spans="1:5" s="59" customFormat="1" ht="14.25">
      <c r="A90" s="20">
        <v>42549</v>
      </c>
      <c r="B90" s="21" t="s">
        <v>91</v>
      </c>
      <c r="C90" s="21">
        <v>500</v>
      </c>
      <c r="D90" s="21" t="s">
        <v>18</v>
      </c>
      <c r="E90" s="92" t="s">
        <v>19</v>
      </c>
    </row>
    <row r="91" spans="1:5" s="59" customFormat="1" ht="14.25">
      <c r="A91" s="20">
        <v>42550</v>
      </c>
      <c r="B91" s="21" t="s">
        <v>92</v>
      </c>
      <c r="C91" s="21">
        <v>500</v>
      </c>
      <c r="D91" s="21" t="s">
        <v>18</v>
      </c>
      <c r="E91" s="92" t="s">
        <v>19</v>
      </c>
    </row>
    <row r="92" spans="1:5" s="59" customFormat="1" ht="14.25">
      <c r="A92" s="20">
        <v>42551</v>
      </c>
      <c r="B92" s="21" t="s">
        <v>89</v>
      </c>
      <c r="C92" s="21">
        <v>2700</v>
      </c>
      <c r="D92" s="21" t="s">
        <v>18</v>
      </c>
      <c r="E92" s="92" t="s">
        <v>19</v>
      </c>
    </row>
    <row r="93" spans="1:5" ht="14.25">
      <c r="A93" s="94"/>
      <c r="B93" s="95"/>
      <c r="C93" s="96" t="s">
        <v>93</v>
      </c>
      <c r="D93" s="97">
        <v>76675.12</v>
      </c>
      <c r="E93" s="25"/>
    </row>
    <row r="94" spans="1:5" s="59" customFormat="1" ht="14.25">
      <c r="A94" s="20">
        <v>42385</v>
      </c>
      <c r="B94" s="21" t="s">
        <v>94</v>
      </c>
      <c r="C94" s="21">
        <v>200</v>
      </c>
      <c r="D94" s="21" t="s">
        <v>18</v>
      </c>
      <c r="E94" s="92" t="s">
        <v>95</v>
      </c>
    </row>
    <row r="95" spans="1:5" s="59" customFormat="1" ht="14.25">
      <c r="A95" s="20">
        <v>42415</v>
      </c>
      <c r="B95" s="21" t="s">
        <v>94</v>
      </c>
      <c r="C95" s="21">
        <v>200</v>
      </c>
      <c r="D95" s="21" t="s">
        <v>18</v>
      </c>
      <c r="E95" s="92" t="s">
        <v>95</v>
      </c>
    </row>
    <row r="96" spans="1:5" s="59" customFormat="1" ht="14.25">
      <c r="A96" s="20">
        <v>42444</v>
      </c>
      <c r="B96" s="21" t="s">
        <v>94</v>
      </c>
      <c r="C96" s="21">
        <v>200</v>
      </c>
      <c r="D96" s="21" t="s">
        <v>18</v>
      </c>
      <c r="E96" s="92" t="s">
        <v>95</v>
      </c>
    </row>
    <row r="97" spans="1:5" s="59" customFormat="1" ht="14.25">
      <c r="A97" s="20">
        <v>42447</v>
      </c>
      <c r="B97" s="21" t="s">
        <v>96</v>
      </c>
      <c r="C97" s="21">
        <v>200</v>
      </c>
      <c r="D97" s="21" t="s">
        <v>18</v>
      </c>
      <c r="E97" s="92" t="s">
        <v>95</v>
      </c>
    </row>
    <row r="98" spans="1:5" s="59" customFormat="1" ht="14.25">
      <c r="A98" s="20">
        <v>42447</v>
      </c>
      <c r="B98" s="21" t="s">
        <v>97</v>
      </c>
      <c r="C98" s="21">
        <v>600</v>
      </c>
      <c r="D98" s="21" t="s">
        <v>18</v>
      </c>
      <c r="E98" s="92" t="s">
        <v>95</v>
      </c>
    </row>
    <row r="99" spans="1:5" s="59" customFormat="1" ht="14.25">
      <c r="A99" s="20">
        <v>42447</v>
      </c>
      <c r="B99" s="21" t="s">
        <v>98</v>
      </c>
      <c r="C99" s="21">
        <v>188.88</v>
      </c>
      <c r="D99" s="21" t="s">
        <v>18</v>
      </c>
      <c r="E99" s="92" t="s">
        <v>95</v>
      </c>
    </row>
    <row r="100" spans="1:5" s="59" customFormat="1" ht="14.25">
      <c r="A100" s="20">
        <v>42447</v>
      </c>
      <c r="B100" s="21" t="s">
        <v>99</v>
      </c>
      <c r="C100" s="21">
        <v>20</v>
      </c>
      <c r="D100" s="21" t="s">
        <v>18</v>
      </c>
      <c r="E100" s="92" t="s">
        <v>95</v>
      </c>
    </row>
    <row r="101" spans="1:5" s="59" customFormat="1" ht="14.25">
      <c r="A101" s="20">
        <v>42447</v>
      </c>
      <c r="B101" s="21" t="s">
        <v>100</v>
      </c>
      <c r="C101" s="21">
        <v>200</v>
      </c>
      <c r="D101" s="21" t="s">
        <v>18</v>
      </c>
      <c r="E101" s="92" t="s">
        <v>95</v>
      </c>
    </row>
    <row r="102" spans="1:5" s="59" customFormat="1" ht="14.25">
      <c r="A102" s="20">
        <v>42447</v>
      </c>
      <c r="B102" s="21" t="s">
        <v>101</v>
      </c>
      <c r="C102" s="21">
        <v>28.88</v>
      </c>
      <c r="D102" s="21" t="s">
        <v>18</v>
      </c>
      <c r="E102" s="92" t="s">
        <v>95</v>
      </c>
    </row>
    <row r="103" spans="1:5" s="59" customFormat="1" ht="14.25">
      <c r="A103" s="20">
        <v>42447</v>
      </c>
      <c r="B103" s="21" t="s">
        <v>102</v>
      </c>
      <c r="C103" s="21">
        <v>100</v>
      </c>
      <c r="D103" s="21" t="s">
        <v>18</v>
      </c>
      <c r="E103" s="92" t="s">
        <v>95</v>
      </c>
    </row>
    <row r="104" spans="1:5" s="59" customFormat="1" ht="14.25">
      <c r="A104" s="20">
        <v>42457</v>
      </c>
      <c r="B104" s="21" t="s">
        <v>103</v>
      </c>
      <c r="C104" s="21">
        <v>5000</v>
      </c>
      <c r="D104" s="21" t="s">
        <v>18</v>
      </c>
      <c r="E104" s="92" t="s">
        <v>95</v>
      </c>
    </row>
    <row r="105" spans="1:5" s="59" customFormat="1" ht="14.25">
      <c r="A105" s="20">
        <v>42458</v>
      </c>
      <c r="B105" s="21" t="s">
        <v>104</v>
      </c>
      <c r="C105" s="21">
        <v>2000</v>
      </c>
      <c r="D105" s="21" t="s">
        <v>18</v>
      </c>
      <c r="E105" s="92" t="s">
        <v>95</v>
      </c>
    </row>
    <row r="106" spans="1:5" s="59" customFormat="1" ht="14.25">
      <c r="A106" s="20">
        <v>42472</v>
      </c>
      <c r="B106" s="21" t="s">
        <v>105</v>
      </c>
      <c r="C106" s="21">
        <v>200</v>
      </c>
      <c r="D106" s="21" t="s">
        <v>18</v>
      </c>
      <c r="E106" s="92" t="s">
        <v>95</v>
      </c>
    </row>
    <row r="107" spans="1:5" s="59" customFormat="1" ht="14.25">
      <c r="A107" s="20">
        <v>42477</v>
      </c>
      <c r="B107" s="21" t="s">
        <v>94</v>
      </c>
      <c r="C107" s="21">
        <v>200</v>
      </c>
      <c r="D107" s="21" t="s">
        <v>18</v>
      </c>
      <c r="E107" s="92" t="s">
        <v>95</v>
      </c>
    </row>
    <row r="108" spans="1:5" s="59" customFormat="1" ht="14.25">
      <c r="A108" s="20">
        <v>42486</v>
      </c>
      <c r="B108" s="21" t="s">
        <v>106</v>
      </c>
      <c r="C108" s="21">
        <v>100</v>
      </c>
      <c r="D108" s="21" t="s">
        <v>18</v>
      </c>
      <c r="E108" s="92" t="s">
        <v>95</v>
      </c>
    </row>
    <row r="109" spans="1:5" s="59" customFormat="1" ht="14.25">
      <c r="A109" s="20">
        <v>42487</v>
      </c>
      <c r="B109" s="21" t="s">
        <v>107</v>
      </c>
      <c r="C109" s="21">
        <v>50</v>
      </c>
      <c r="D109" s="21" t="s">
        <v>18</v>
      </c>
      <c r="E109" s="92" t="s">
        <v>95</v>
      </c>
    </row>
    <row r="110" spans="1:5" s="59" customFormat="1" ht="14.25">
      <c r="A110" s="20">
        <v>42511</v>
      </c>
      <c r="B110" s="21" t="s">
        <v>94</v>
      </c>
      <c r="C110" s="21">
        <v>200</v>
      </c>
      <c r="D110" s="21" t="s">
        <v>18</v>
      </c>
      <c r="E110" s="92" t="s">
        <v>95</v>
      </c>
    </row>
    <row r="111" spans="1:5" s="59" customFormat="1" ht="14.25">
      <c r="A111" s="20">
        <v>42536</v>
      </c>
      <c r="B111" s="21" t="s">
        <v>94</v>
      </c>
      <c r="C111" s="21">
        <v>200</v>
      </c>
      <c r="D111" s="21" t="s">
        <v>18</v>
      </c>
      <c r="E111" s="92" t="s">
        <v>95</v>
      </c>
    </row>
    <row r="112" spans="1:5" ht="14.25">
      <c r="A112" s="94"/>
      <c r="B112" s="95"/>
      <c r="C112" s="96" t="s">
        <v>93</v>
      </c>
      <c r="D112" s="97">
        <v>9887.76</v>
      </c>
      <c r="E112" s="98"/>
    </row>
    <row r="113" spans="1:5" s="59" customFormat="1" ht="14.25">
      <c r="A113" s="20">
        <v>42380</v>
      </c>
      <c r="B113" s="21" t="s">
        <v>74</v>
      </c>
      <c r="C113" s="21">
        <v>6000</v>
      </c>
      <c r="D113" s="21" t="s">
        <v>18</v>
      </c>
      <c r="E113" s="92" t="s">
        <v>108</v>
      </c>
    </row>
    <row r="114" spans="1:5" s="59" customFormat="1" ht="14.25">
      <c r="A114" s="20">
        <v>42451</v>
      </c>
      <c r="B114" s="21" t="s">
        <v>74</v>
      </c>
      <c r="C114" s="21">
        <v>7500</v>
      </c>
      <c r="D114" s="21" t="s">
        <v>18</v>
      </c>
      <c r="E114" s="92" t="s">
        <v>108</v>
      </c>
    </row>
    <row r="115" spans="1:5" s="59" customFormat="1" ht="14.25">
      <c r="A115" s="20">
        <v>42485</v>
      </c>
      <c r="B115" s="21" t="s">
        <v>74</v>
      </c>
      <c r="C115" s="21">
        <v>7500</v>
      </c>
      <c r="D115" s="21" t="s">
        <v>18</v>
      </c>
      <c r="E115" s="92" t="s">
        <v>108</v>
      </c>
    </row>
    <row r="116" spans="1:5" s="59" customFormat="1" ht="14.25">
      <c r="A116" s="20">
        <v>42542</v>
      </c>
      <c r="B116" s="21" t="s">
        <v>74</v>
      </c>
      <c r="C116" s="21">
        <v>18500</v>
      </c>
      <c r="D116" s="21" t="s">
        <v>18</v>
      </c>
      <c r="E116" s="92" t="s">
        <v>108</v>
      </c>
    </row>
    <row r="117" spans="1:5" ht="14.25">
      <c r="A117" s="94"/>
      <c r="B117" s="95"/>
      <c r="C117" s="96" t="s">
        <v>93</v>
      </c>
      <c r="D117" s="97">
        <v>39500</v>
      </c>
      <c r="E117" s="98"/>
    </row>
    <row r="118" spans="1:5" s="59" customFormat="1" ht="14.25">
      <c r="A118" s="20">
        <v>42370</v>
      </c>
      <c r="B118" s="45" t="s">
        <v>50</v>
      </c>
      <c r="C118" s="21">
        <v>500</v>
      </c>
      <c r="D118" s="21" t="s">
        <v>109</v>
      </c>
      <c r="E118" s="92" t="s">
        <v>110</v>
      </c>
    </row>
    <row r="119" spans="1:5" s="59" customFormat="1" ht="14.25">
      <c r="A119" s="20">
        <v>42373</v>
      </c>
      <c r="B119" s="21" t="s">
        <v>24</v>
      </c>
      <c r="C119" s="21">
        <v>500</v>
      </c>
      <c r="D119" s="21" t="s">
        <v>109</v>
      </c>
      <c r="E119" s="92" t="s">
        <v>110</v>
      </c>
    </row>
    <row r="120" spans="1:5" s="59" customFormat="1" ht="14.25">
      <c r="A120" s="20">
        <v>42376</v>
      </c>
      <c r="B120" s="21" t="s">
        <v>111</v>
      </c>
      <c r="C120" s="21">
        <v>100</v>
      </c>
      <c r="D120" s="21" t="s">
        <v>109</v>
      </c>
      <c r="E120" s="92" t="s">
        <v>110</v>
      </c>
    </row>
    <row r="121" spans="1:5" s="59" customFormat="1" ht="14.25">
      <c r="A121" s="20">
        <v>42389</v>
      </c>
      <c r="B121" s="21" t="s">
        <v>59</v>
      </c>
      <c r="C121" s="21">
        <v>3000</v>
      </c>
      <c r="D121" s="21" t="s">
        <v>109</v>
      </c>
      <c r="E121" s="92" t="s">
        <v>110</v>
      </c>
    </row>
    <row r="122" spans="1:5" s="59" customFormat="1" ht="14.25">
      <c r="A122" s="20">
        <v>42391</v>
      </c>
      <c r="B122" s="21" t="s">
        <v>92</v>
      </c>
      <c r="C122" s="21">
        <v>600</v>
      </c>
      <c r="D122" s="21" t="s">
        <v>109</v>
      </c>
      <c r="E122" s="92" t="s">
        <v>110</v>
      </c>
    </row>
    <row r="123" spans="1:5" s="59" customFormat="1" ht="14.25">
      <c r="A123" s="20">
        <v>42418</v>
      </c>
      <c r="B123" s="21" t="s">
        <v>32</v>
      </c>
      <c r="C123" s="21">
        <v>500</v>
      </c>
      <c r="D123" s="21" t="s">
        <v>109</v>
      </c>
      <c r="E123" s="92" t="s">
        <v>110</v>
      </c>
    </row>
    <row r="124" spans="1:5" s="59" customFormat="1" ht="14.25">
      <c r="A124" s="20">
        <v>42430</v>
      </c>
      <c r="B124" s="21" t="s">
        <v>112</v>
      </c>
      <c r="C124" s="21">
        <v>100</v>
      </c>
      <c r="D124" s="21" t="s">
        <v>109</v>
      </c>
      <c r="E124" s="92" t="s">
        <v>110</v>
      </c>
    </row>
    <row r="125" spans="1:5" s="59" customFormat="1" ht="14.25">
      <c r="A125" s="20">
        <v>42431</v>
      </c>
      <c r="B125" s="21" t="s">
        <v>39</v>
      </c>
      <c r="C125" s="21">
        <v>500</v>
      </c>
      <c r="D125" s="21" t="s">
        <v>109</v>
      </c>
      <c r="E125" s="92" t="s">
        <v>110</v>
      </c>
    </row>
    <row r="126" spans="1:5" s="59" customFormat="1" ht="14.25">
      <c r="A126" s="20">
        <v>42433</v>
      </c>
      <c r="B126" s="21" t="s">
        <v>78</v>
      </c>
      <c r="C126" s="21">
        <v>300</v>
      </c>
      <c r="D126" s="21" t="s">
        <v>109</v>
      </c>
      <c r="E126" s="92" t="s">
        <v>110</v>
      </c>
    </row>
    <row r="127" spans="1:5" s="59" customFormat="1" ht="14.25">
      <c r="A127" s="20">
        <v>42490</v>
      </c>
      <c r="B127" s="21" t="s">
        <v>113</v>
      </c>
      <c r="C127" s="21">
        <v>100</v>
      </c>
      <c r="D127" s="21" t="s">
        <v>109</v>
      </c>
      <c r="E127" s="92" t="s">
        <v>110</v>
      </c>
    </row>
    <row r="128" spans="1:5" s="59" customFormat="1" ht="14.25">
      <c r="A128" s="20">
        <v>42499</v>
      </c>
      <c r="B128" s="21" t="s">
        <v>114</v>
      </c>
      <c r="C128" s="21">
        <v>1364</v>
      </c>
      <c r="D128" s="21" t="s">
        <v>109</v>
      </c>
      <c r="E128" s="92" t="s">
        <v>110</v>
      </c>
    </row>
    <row r="129" spans="1:5" s="59" customFormat="1" ht="14.25">
      <c r="A129" s="20">
        <v>42501</v>
      </c>
      <c r="B129" s="21" t="s">
        <v>112</v>
      </c>
      <c r="C129" s="21">
        <v>100</v>
      </c>
      <c r="D129" s="21" t="s">
        <v>109</v>
      </c>
      <c r="E129" s="92" t="s">
        <v>110</v>
      </c>
    </row>
    <row r="130" spans="1:5" s="59" customFormat="1" ht="14.25">
      <c r="A130" s="20">
        <v>42536</v>
      </c>
      <c r="B130" s="21" t="s">
        <v>115</v>
      </c>
      <c r="C130" s="21">
        <v>20</v>
      </c>
      <c r="D130" s="21" t="s">
        <v>109</v>
      </c>
      <c r="E130" s="92" t="s">
        <v>110</v>
      </c>
    </row>
    <row r="131" spans="1:5" s="59" customFormat="1" ht="14.25">
      <c r="A131" s="20">
        <v>42549</v>
      </c>
      <c r="B131" s="21" t="s">
        <v>116</v>
      </c>
      <c r="C131" s="21">
        <v>1000</v>
      </c>
      <c r="D131" s="21" t="s">
        <v>109</v>
      </c>
      <c r="E131" s="92" t="s">
        <v>110</v>
      </c>
    </row>
    <row r="132" spans="1:5" s="59" customFormat="1" ht="14.25">
      <c r="A132" s="20">
        <v>42549</v>
      </c>
      <c r="B132" s="21" t="s">
        <v>24</v>
      </c>
      <c r="C132" s="21">
        <v>500</v>
      </c>
      <c r="D132" s="21" t="s">
        <v>109</v>
      </c>
      <c r="E132" s="92" t="s">
        <v>110</v>
      </c>
    </row>
    <row r="133" spans="1:5" s="59" customFormat="1" ht="14.25">
      <c r="A133" s="20">
        <v>42549</v>
      </c>
      <c r="B133" s="21" t="s">
        <v>29</v>
      </c>
      <c r="C133" s="21">
        <v>300</v>
      </c>
      <c r="D133" s="21" t="s">
        <v>109</v>
      </c>
      <c r="E133" s="92" t="s">
        <v>110</v>
      </c>
    </row>
    <row r="134" spans="1:5" s="59" customFormat="1" ht="14.25">
      <c r="A134" s="20">
        <v>42549</v>
      </c>
      <c r="B134" s="21" t="s">
        <v>106</v>
      </c>
      <c r="C134" s="21">
        <v>200</v>
      </c>
      <c r="D134" s="21" t="s">
        <v>109</v>
      </c>
      <c r="E134" s="92" t="s">
        <v>110</v>
      </c>
    </row>
    <row r="135" spans="1:5" s="59" customFormat="1" ht="14.25">
      <c r="A135" s="20">
        <v>42549</v>
      </c>
      <c r="B135" s="21" t="s">
        <v>91</v>
      </c>
      <c r="C135" s="21">
        <v>1000</v>
      </c>
      <c r="D135" s="21" t="s">
        <v>109</v>
      </c>
      <c r="E135" s="92" t="s">
        <v>110</v>
      </c>
    </row>
    <row r="136" spans="1:5" s="59" customFormat="1" ht="14.25">
      <c r="A136" s="20">
        <v>42549</v>
      </c>
      <c r="B136" s="21" t="s">
        <v>117</v>
      </c>
      <c r="C136" s="21">
        <v>500</v>
      </c>
      <c r="D136" s="21" t="s">
        <v>109</v>
      </c>
      <c r="E136" s="92" t="s">
        <v>110</v>
      </c>
    </row>
    <row r="137" spans="1:5" s="59" customFormat="1" ht="14.25">
      <c r="A137" s="20">
        <v>42549</v>
      </c>
      <c r="B137" s="21" t="s">
        <v>118</v>
      </c>
      <c r="C137" s="21">
        <v>200</v>
      </c>
      <c r="D137" s="21" t="s">
        <v>109</v>
      </c>
      <c r="E137" s="92" t="s">
        <v>110</v>
      </c>
    </row>
    <row r="138" spans="1:5" s="59" customFormat="1" ht="14.25">
      <c r="A138" s="20">
        <v>42549</v>
      </c>
      <c r="B138" s="21" t="s">
        <v>119</v>
      </c>
      <c r="C138" s="21">
        <v>500</v>
      </c>
      <c r="D138" s="21" t="s">
        <v>109</v>
      </c>
      <c r="E138" s="92" t="s">
        <v>110</v>
      </c>
    </row>
    <row r="139" spans="1:5" s="59" customFormat="1" ht="14.25">
      <c r="A139" s="20">
        <v>42550</v>
      </c>
      <c r="B139" s="21">
        <v>123</v>
      </c>
      <c r="C139" s="21">
        <v>500</v>
      </c>
      <c r="D139" s="21" t="s">
        <v>109</v>
      </c>
      <c r="E139" s="92" t="s">
        <v>110</v>
      </c>
    </row>
    <row r="140" spans="1:5" s="59" customFormat="1" ht="14.25">
      <c r="A140" s="20">
        <v>42550</v>
      </c>
      <c r="B140" s="21" t="s">
        <v>49</v>
      </c>
      <c r="C140" s="21">
        <v>1000</v>
      </c>
      <c r="D140" s="21" t="s">
        <v>109</v>
      </c>
      <c r="E140" s="92" t="s">
        <v>110</v>
      </c>
    </row>
    <row r="141" spans="1:5" s="59" customFormat="1" ht="14.25">
      <c r="A141" s="20">
        <v>42550</v>
      </c>
      <c r="B141" s="21" t="s">
        <v>120</v>
      </c>
      <c r="C141" s="21">
        <v>500</v>
      </c>
      <c r="D141" s="21" t="s">
        <v>109</v>
      </c>
      <c r="E141" s="92" t="s">
        <v>110</v>
      </c>
    </row>
    <row r="142" spans="1:5" s="59" customFormat="1" ht="14.25">
      <c r="A142" s="20">
        <v>42551</v>
      </c>
      <c r="B142" s="21" t="s">
        <v>83</v>
      </c>
      <c r="C142" s="21">
        <v>300</v>
      </c>
      <c r="D142" s="21" t="s">
        <v>109</v>
      </c>
      <c r="E142" s="92" t="s">
        <v>110</v>
      </c>
    </row>
    <row r="143" spans="1:5" s="59" customFormat="1" ht="14.25">
      <c r="A143" s="20">
        <v>42551</v>
      </c>
      <c r="B143" s="21" t="s">
        <v>74</v>
      </c>
      <c r="C143" s="21">
        <v>5000</v>
      </c>
      <c r="D143" s="21" t="s">
        <v>109</v>
      </c>
      <c r="E143" s="92" t="s">
        <v>110</v>
      </c>
    </row>
    <row r="144" spans="1:5" ht="14.25">
      <c r="A144" s="94"/>
      <c r="B144" s="99"/>
      <c r="C144" s="96" t="s">
        <v>93</v>
      </c>
      <c r="D144" s="97">
        <v>19184</v>
      </c>
      <c r="E144" s="25"/>
    </row>
    <row r="145" spans="1:5" ht="14.25">
      <c r="A145" s="94"/>
      <c r="B145" s="100" t="s">
        <v>121</v>
      </c>
      <c r="C145" s="101">
        <f>SUM(C13:C144)</f>
        <v>145246.88</v>
      </c>
      <c r="D145" s="99"/>
      <c r="E145" s="25"/>
    </row>
    <row r="146" ht="14.25">
      <c r="A146" s="13"/>
    </row>
  </sheetData>
  <sheetProtection/>
  <mergeCells count="3">
    <mergeCell ref="A1:E1"/>
    <mergeCell ref="A4:E4"/>
    <mergeCell ref="A11:E1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G82" sqref="G82"/>
    </sheetView>
  </sheetViews>
  <sheetFormatPr defaultColWidth="9.00390625" defaultRowHeight="14.25"/>
  <cols>
    <col min="1" max="1" width="14.00390625" style="8" customWidth="1"/>
    <col min="2" max="2" width="43.625" style="8" customWidth="1"/>
    <col min="3" max="3" width="12.125" style="8" customWidth="1"/>
    <col min="4" max="4" width="10.625" style="8" customWidth="1"/>
    <col min="5" max="5" width="17.875" style="8" customWidth="1"/>
    <col min="6" max="234" width="9.00390625" style="8" customWidth="1"/>
  </cols>
  <sheetData>
    <row r="1" spans="1:5" s="15" customFormat="1" ht="20.25">
      <c r="A1" s="16" t="s">
        <v>122</v>
      </c>
      <c r="B1" s="16"/>
      <c r="C1" s="16"/>
      <c r="D1" s="16"/>
      <c r="E1" s="16"/>
    </row>
    <row r="2" spans="1:5" ht="14.25">
      <c r="A2" s="17" t="s">
        <v>123</v>
      </c>
      <c r="B2" s="18" t="s">
        <v>124</v>
      </c>
      <c r="C2" s="18" t="s">
        <v>125</v>
      </c>
      <c r="D2" s="19" t="s">
        <v>15</v>
      </c>
      <c r="E2" s="19" t="s">
        <v>126</v>
      </c>
    </row>
    <row r="3" spans="1:5" ht="14.25">
      <c r="A3" s="20">
        <v>42447</v>
      </c>
      <c r="B3" s="21" t="s">
        <v>127</v>
      </c>
      <c r="C3" s="21">
        <v>3000</v>
      </c>
      <c r="D3" s="22" t="s">
        <v>18</v>
      </c>
      <c r="E3" s="23" t="s">
        <v>19</v>
      </c>
    </row>
    <row r="4" spans="1:5" ht="14.25">
      <c r="A4" s="20">
        <v>42448</v>
      </c>
      <c r="B4" s="21" t="s">
        <v>128</v>
      </c>
      <c r="C4" s="21">
        <v>7300</v>
      </c>
      <c r="D4" s="24" t="s">
        <v>18</v>
      </c>
      <c r="E4" s="25" t="s">
        <v>19</v>
      </c>
    </row>
    <row r="5" spans="1:5" ht="14.25">
      <c r="A5" s="20">
        <v>42458</v>
      </c>
      <c r="B5" s="21" t="s">
        <v>129</v>
      </c>
      <c r="C5" s="21">
        <v>4600</v>
      </c>
      <c r="D5" s="24" t="s">
        <v>18</v>
      </c>
      <c r="E5" s="25" t="s">
        <v>19</v>
      </c>
    </row>
    <row r="6" spans="1:5" ht="14.25">
      <c r="A6" s="20">
        <v>42458</v>
      </c>
      <c r="B6" s="21" t="s">
        <v>130</v>
      </c>
      <c r="C6" s="21">
        <v>5100</v>
      </c>
      <c r="D6" s="24" t="s">
        <v>18</v>
      </c>
      <c r="E6" s="25" t="s">
        <v>19</v>
      </c>
    </row>
    <row r="7" spans="1:5" ht="14.25">
      <c r="A7" s="20">
        <v>42468</v>
      </c>
      <c r="B7" s="21" t="s">
        <v>131</v>
      </c>
      <c r="C7" s="21">
        <v>3000</v>
      </c>
      <c r="D7" s="24" t="s">
        <v>18</v>
      </c>
      <c r="E7" s="25" t="s">
        <v>19</v>
      </c>
    </row>
    <row r="8" spans="1:5" ht="14.25">
      <c r="A8" s="20">
        <v>42469</v>
      </c>
      <c r="B8" s="21" t="s">
        <v>132</v>
      </c>
      <c r="C8" s="21">
        <v>7000</v>
      </c>
      <c r="D8" s="24" t="s">
        <v>18</v>
      </c>
      <c r="E8" s="25" t="s">
        <v>19</v>
      </c>
    </row>
    <row r="9" spans="1:5" ht="14.25">
      <c r="A9" s="20">
        <v>42472</v>
      </c>
      <c r="B9" s="21" t="s">
        <v>133</v>
      </c>
      <c r="C9" s="21">
        <v>12500</v>
      </c>
      <c r="D9" s="24" t="s">
        <v>18</v>
      </c>
      <c r="E9" s="25" t="s">
        <v>19</v>
      </c>
    </row>
    <row r="10" spans="1:5" ht="14.25">
      <c r="A10" s="20">
        <v>42475</v>
      </c>
      <c r="B10" s="21" t="s">
        <v>134</v>
      </c>
      <c r="C10" s="21">
        <v>3800</v>
      </c>
      <c r="D10" s="24" t="s">
        <v>18</v>
      </c>
      <c r="E10" s="25" t="s">
        <v>19</v>
      </c>
    </row>
    <row r="11" spans="1:5" ht="14.25">
      <c r="A11" s="20">
        <v>42475</v>
      </c>
      <c r="B11" s="21" t="s">
        <v>135</v>
      </c>
      <c r="C11" s="21">
        <v>6500</v>
      </c>
      <c r="D11" s="24" t="s">
        <v>18</v>
      </c>
      <c r="E11" s="25" t="s">
        <v>19</v>
      </c>
    </row>
    <row r="12" spans="1:5" ht="14.25">
      <c r="A12" s="20">
        <v>42481</v>
      </c>
      <c r="B12" s="21" t="s">
        <v>136</v>
      </c>
      <c r="C12" s="21">
        <v>4500</v>
      </c>
      <c r="D12" s="24" t="s">
        <v>18</v>
      </c>
      <c r="E12" s="25" t="s">
        <v>19</v>
      </c>
    </row>
    <row r="13" spans="1:5" ht="14.25">
      <c r="A13" s="20">
        <v>42482</v>
      </c>
      <c r="B13" s="21" t="s">
        <v>137</v>
      </c>
      <c r="C13" s="21">
        <v>4500</v>
      </c>
      <c r="D13" s="24" t="s">
        <v>18</v>
      </c>
      <c r="E13" s="25" t="s">
        <v>19</v>
      </c>
    </row>
    <row r="14" spans="1:5" ht="14.25">
      <c r="A14" s="20">
        <v>42488</v>
      </c>
      <c r="B14" s="21" t="s">
        <v>138</v>
      </c>
      <c r="C14" s="21">
        <v>4500</v>
      </c>
      <c r="D14" s="24" t="s">
        <v>18</v>
      </c>
      <c r="E14" s="25" t="s">
        <v>19</v>
      </c>
    </row>
    <row r="15" spans="1:5" ht="14.25">
      <c r="A15" s="20">
        <v>42520</v>
      </c>
      <c r="B15" s="21" t="s">
        <v>139</v>
      </c>
      <c r="C15" s="21">
        <v>5000</v>
      </c>
      <c r="D15" s="24" t="s">
        <v>18</v>
      </c>
      <c r="E15" s="25" t="s">
        <v>19</v>
      </c>
    </row>
    <row r="16" spans="1:5" ht="14.25">
      <c r="A16" s="26"/>
      <c r="B16" s="27"/>
      <c r="C16" s="28" t="s">
        <v>93</v>
      </c>
      <c r="D16" s="29">
        <f>SUM(C3:C15)</f>
        <v>71300</v>
      </c>
      <c r="E16" s="25"/>
    </row>
    <row r="17" spans="1:5" ht="14.25">
      <c r="A17" s="30"/>
      <c r="B17" s="31"/>
      <c r="C17" s="32"/>
      <c r="D17" s="33"/>
      <c r="E17" s="25"/>
    </row>
    <row r="18" spans="1:5" ht="14.25">
      <c r="A18" s="20">
        <v>42398</v>
      </c>
      <c r="B18" s="21" t="s">
        <v>140</v>
      </c>
      <c r="C18" s="21">
        <v>5700</v>
      </c>
      <c r="D18" s="21" t="s">
        <v>18</v>
      </c>
      <c r="E18" s="34" t="s">
        <v>108</v>
      </c>
    </row>
    <row r="19" spans="1:5" ht="14.25">
      <c r="A19" s="20">
        <v>42423</v>
      </c>
      <c r="B19" s="21" t="s">
        <v>141</v>
      </c>
      <c r="C19" s="21">
        <v>948</v>
      </c>
      <c r="D19" s="21" t="s">
        <v>18</v>
      </c>
      <c r="E19" s="34" t="s">
        <v>108</v>
      </c>
    </row>
    <row r="20" spans="1:5" ht="14.25">
      <c r="A20" s="20">
        <v>42423</v>
      </c>
      <c r="B20" s="21" t="s">
        <v>142</v>
      </c>
      <c r="C20" s="21">
        <v>846</v>
      </c>
      <c r="D20" s="21" t="s">
        <v>18</v>
      </c>
      <c r="E20" s="34" t="s">
        <v>108</v>
      </c>
    </row>
    <row r="21" spans="1:5" ht="14.25">
      <c r="A21" s="20">
        <v>42454</v>
      </c>
      <c r="B21" s="21" t="s">
        <v>143</v>
      </c>
      <c r="C21" s="21">
        <v>7500</v>
      </c>
      <c r="D21" s="21" t="s">
        <v>18</v>
      </c>
      <c r="E21" s="34" t="s">
        <v>108</v>
      </c>
    </row>
    <row r="22" spans="1:5" ht="14.25">
      <c r="A22" s="20">
        <v>42486</v>
      </c>
      <c r="B22" s="21" t="s">
        <v>144</v>
      </c>
      <c r="C22" s="21">
        <v>7500</v>
      </c>
      <c r="D22" s="21" t="s">
        <v>18</v>
      </c>
      <c r="E22" s="34" t="s">
        <v>108</v>
      </c>
    </row>
    <row r="23" spans="1:5" ht="14.25">
      <c r="A23" s="20">
        <v>42510</v>
      </c>
      <c r="B23" s="21" t="s">
        <v>145</v>
      </c>
      <c r="C23" s="21">
        <v>7500</v>
      </c>
      <c r="D23" s="21" t="s">
        <v>18</v>
      </c>
      <c r="E23" s="34" t="s">
        <v>108</v>
      </c>
    </row>
    <row r="24" spans="1:5" ht="14.25">
      <c r="A24" s="20">
        <v>42534</v>
      </c>
      <c r="B24" s="35" t="s">
        <v>146</v>
      </c>
      <c r="C24" s="21">
        <v>381.5</v>
      </c>
      <c r="D24" s="21" t="s">
        <v>18</v>
      </c>
      <c r="E24" s="34" t="s">
        <v>108</v>
      </c>
    </row>
    <row r="25" spans="1:5" ht="14.25">
      <c r="A25" s="20">
        <v>42543</v>
      </c>
      <c r="B25" s="21" t="s">
        <v>147</v>
      </c>
      <c r="C25" s="21">
        <v>7500</v>
      </c>
      <c r="D25" s="21" t="s">
        <v>18</v>
      </c>
      <c r="E25" s="34" t="s">
        <v>108</v>
      </c>
    </row>
    <row r="26" spans="1:5" ht="14.25">
      <c r="A26" s="20">
        <v>42543</v>
      </c>
      <c r="B26" s="21" t="s">
        <v>148</v>
      </c>
      <c r="C26" s="21">
        <v>4500</v>
      </c>
      <c r="D26" s="21" t="s">
        <v>18</v>
      </c>
      <c r="E26" s="34" t="s">
        <v>108</v>
      </c>
    </row>
    <row r="27" spans="1:5" ht="14.25">
      <c r="A27" s="20">
        <v>42547</v>
      </c>
      <c r="B27" s="36" t="s">
        <v>149</v>
      </c>
      <c r="C27" s="37">
        <v>675.6</v>
      </c>
      <c r="D27" s="21" t="s">
        <v>18</v>
      </c>
      <c r="E27" s="34" t="s">
        <v>108</v>
      </c>
    </row>
    <row r="28" spans="1:5" ht="14.25">
      <c r="A28" s="38"/>
      <c r="B28" s="39"/>
      <c r="C28" s="40" t="s">
        <v>93</v>
      </c>
      <c r="D28" s="41">
        <f>SUM(C18:C27)</f>
        <v>43051.1</v>
      </c>
      <c r="E28" s="42"/>
    </row>
    <row r="29" spans="1:5" ht="14.25">
      <c r="A29" s="20">
        <v>42372</v>
      </c>
      <c r="B29" s="21" t="s">
        <v>150</v>
      </c>
      <c r="C29" s="43">
        <v>222.89</v>
      </c>
      <c r="D29" s="21" t="s">
        <v>18</v>
      </c>
      <c r="E29" s="21" t="s">
        <v>151</v>
      </c>
    </row>
    <row r="30" spans="1:5" ht="14.25">
      <c r="A30" s="20">
        <v>42391</v>
      </c>
      <c r="B30" s="21" t="s">
        <v>150</v>
      </c>
      <c r="C30" s="43">
        <v>106</v>
      </c>
      <c r="D30" s="21" t="s">
        <v>18</v>
      </c>
      <c r="E30" s="21" t="s">
        <v>151</v>
      </c>
    </row>
    <row r="31" spans="1:5" ht="14.25">
      <c r="A31" s="20">
        <v>42418</v>
      </c>
      <c r="B31" s="21" t="s">
        <v>150</v>
      </c>
      <c r="C31" s="43">
        <v>84.12</v>
      </c>
      <c r="D31" s="21" t="s">
        <v>18</v>
      </c>
      <c r="E31" s="21" t="s">
        <v>151</v>
      </c>
    </row>
    <row r="32" spans="1:5" ht="14.25">
      <c r="A32" s="20">
        <v>42445</v>
      </c>
      <c r="B32" s="21" t="s">
        <v>152</v>
      </c>
      <c r="C32" s="44">
        <v>235</v>
      </c>
      <c r="D32" s="21" t="s">
        <v>18</v>
      </c>
      <c r="E32" s="21" t="s">
        <v>151</v>
      </c>
    </row>
    <row r="33" spans="1:5" ht="14.25">
      <c r="A33" s="20">
        <v>42486</v>
      </c>
      <c r="B33" s="21" t="s">
        <v>153</v>
      </c>
      <c r="C33" s="44">
        <v>3399</v>
      </c>
      <c r="D33" s="21" t="s">
        <v>18</v>
      </c>
      <c r="E33" s="21" t="s">
        <v>151</v>
      </c>
    </row>
    <row r="34" spans="1:5" ht="14.25">
      <c r="A34" s="20">
        <v>42489</v>
      </c>
      <c r="B34" s="21" t="s">
        <v>154</v>
      </c>
      <c r="C34" s="44">
        <v>232.6</v>
      </c>
      <c r="D34" s="21" t="s">
        <v>18</v>
      </c>
      <c r="E34" s="21" t="s">
        <v>151</v>
      </c>
    </row>
    <row r="35" spans="1:5" ht="14.25">
      <c r="A35" s="20">
        <v>42494</v>
      </c>
      <c r="B35" s="45" t="s">
        <v>155</v>
      </c>
      <c r="C35" s="44">
        <v>95</v>
      </c>
      <c r="D35" s="21" t="s">
        <v>18</v>
      </c>
      <c r="E35" s="21" t="s">
        <v>151</v>
      </c>
    </row>
    <row r="36" spans="1:5" ht="14.25">
      <c r="A36" s="20">
        <v>42500</v>
      </c>
      <c r="B36" s="45" t="s">
        <v>156</v>
      </c>
      <c r="C36" s="44">
        <v>371.3</v>
      </c>
      <c r="D36" s="21" t="s">
        <v>18</v>
      </c>
      <c r="E36" s="21" t="s">
        <v>151</v>
      </c>
    </row>
    <row r="37" spans="1:5" ht="14.25">
      <c r="A37" s="26"/>
      <c r="B37" s="46"/>
      <c r="C37" s="28" t="s">
        <v>93</v>
      </c>
      <c r="D37" s="47">
        <f>SUM(C29:C36)</f>
        <v>4745.910000000001</v>
      </c>
      <c r="E37" s="23"/>
    </row>
    <row r="38" spans="1:5" ht="14.25">
      <c r="A38" s="30"/>
      <c r="B38" s="48"/>
      <c r="C38" s="32"/>
      <c r="D38" s="33"/>
      <c r="E38" s="25"/>
    </row>
    <row r="39" spans="1:5" ht="14.25">
      <c r="A39" s="20">
        <v>42439</v>
      </c>
      <c r="B39" s="35" t="s">
        <v>157</v>
      </c>
      <c r="C39" s="44">
        <v>6600</v>
      </c>
      <c r="D39" s="21" t="s">
        <v>109</v>
      </c>
      <c r="E39" s="34" t="s">
        <v>158</v>
      </c>
    </row>
    <row r="40" spans="1:5" ht="14.25">
      <c r="A40" s="20">
        <v>42531</v>
      </c>
      <c r="B40" s="35" t="s">
        <v>159</v>
      </c>
      <c r="C40" s="44">
        <v>6600</v>
      </c>
      <c r="D40" s="21" t="s">
        <v>109</v>
      </c>
      <c r="E40" s="34" t="s">
        <v>158</v>
      </c>
    </row>
    <row r="41" spans="1:5" ht="14.25">
      <c r="A41" s="26"/>
      <c r="B41" s="27"/>
      <c r="C41" s="28" t="s">
        <v>93</v>
      </c>
      <c r="D41" s="47">
        <f>SUM(C39:C40)</f>
        <v>13200</v>
      </c>
      <c r="E41" s="25"/>
    </row>
    <row r="42" spans="1:5" ht="14.25">
      <c r="A42" s="30"/>
      <c r="B42" s="31"/>
      <c r="C42" s="32"/>
      <c r="D42" s="33"/>
      <c r="E42" s="42"/>
    </row>
    <row r="43" spans="1:5" ht="14.25">
      <c r="A43" s="20">
        <v>42388</v>
      </c>
      <c r="B43" s="21" t="s">
        <v>160</v>
      </c>
      <c r="C43" s="49">
        <v>82</v>
      </c>
      <c r="D43" s="21" t="s">
        <v>109</v>
      </c>
      <c r="E43" s="25" t="s">
        <v>161</v>
      </c>
    </row>
    <row r="44" spans="1:5" ht="14.25">
      <c r="A44" s="20">
        <v>42428</v>
      </c>
      <c r="B44" s="21" t="s">
        <v>162</v>
      </c>
      <c r="C44" s="21">
        <v>285</v>
      </c>
      <c r="D44" s="21" t="s">
        <v>109</v>
      </c>
      <c r="E44" s="25" t="s">
        <v>161</v>
      </c>
    </row>
    <row r="45" spans="1:5" ht="14.25">
      <c r="A45" s="20">
        <v>42437</v>
      </c>
      <c r="B45" s="21" t="s">
        <v>163</v>
      </c>
      <c r="C45" s="21">
        <v>82</v>
      </c>
      <c r="D45" s="21" t="s">
        <v>109</v>
      </c>
      <c r="E45" s="25" t="s">
        <v>161</v>
      </c>
    </row>
    <row r="46" spans="1:5" ht="14.25">
      <c r="A46" s="20">
        <v>42444</v>
      </c>
      <c r="B46" s="21" t="s">
        <v>164</v>
      </c>
      <c r="C46" s="21">
        <v>282</v>
      </c>
      <c r="D46" s="21" t="s">
        <v>109</v>
      </c>
      <c r="E46" s="25" t="s">
        <v>161</v>
      </c>
    </row>
    <row r="47" spans="1:5" ht="14.25">
      <c r="A47" s="20">
        <v>42452</v>
      </c>
      <c r="B47" s="21" t="s">
        <v>165</v>
      </c>
      <c r="C47" s="21">
        <v>164</v>
      </c>
      <c r="D47" s="21" t="s">
        <v>109</v>
      </c>
      <c r="E47" s="25" t="s">
        <v>161</v>
      </c>
    </row>
    <row r="48" spans="1:5" ht="14.25">
      <c r="A48" s="20">
        <v>42455</v>
      </c>
      <c r="B48" s="21" t="s">
        <v>166</v>
      </c>
      <c r="C48" s="21">
        <v>311</v>
      </c>
      <c r="D48" s="21" t="s">
        <v>109</v>
      </c>
      <c r="E48" s="25" t="s">
        <v>161</v>
      </c>
    </row>
    <row r="49" spans="1:5" ht="14.25">
      <c r="A49" s="20">
        <v>42458</v>
      </c>
      <c r="B49" s="21" t="s">
        <v>167</v>
      </c>
      <c r="C49" s="21">
        <v>82</v>
      </c>
      <c r="D49" s="21" t="s">
        <v>109</v>
      </c>
      <c r="E49" s="25" t="s">
        <v>161</v>
      </c>
    </row>
    <row r="50" spans="1:5" ht="14.25">
      <c r="A50" s="20">
        <v>42469</v>
      </c>
      <c r="B50" s="21" t="s">
        <v>168</v>
      </c>
      <c r="C50" s="21">
        <v>164</v>
      </c>
      <c r="D50" s="21" t="s">
        <v>109</v>
      </c>
      <c r="E50" s="25" t="s">
        <v>161</v>
      </c>
    </row>
    <row r="51" spans="1:5" ht="14.25">
      <c r="A51" s="20">
        <v>42472</v>
      </c>
      <c r="B51" s="21" t="s">
        <v>169</v>
      </c>
      <c r="C51" s="21">
        <v>282</v>
      </c>
      <c r="D51" s="21" t="s">
        <v>109</v>
      </c>
      <c r="E51" s="25" t="s">
        <v>161</v>
      </c>
    </row>
    <row r="52" spans="1:5" ht="14.25">
      <c r="A52" s="20">
        <v>42476</v>
      </c>
      <c r="B52" s="21" t="s">
        <v>170</v>
      </c>
      <c r="C52" s="21">
        <v>82</v>
      </c>
      <c r="D52" s="21" t="s">
        <v>109</v>
      </c>
      <c r="E52" s="25" t="s">
        <v>161</v>
      </c>
    </row>
    <row r="53" spans="1:5" ht="14.25">
      <c r="A53" s="20">
        <v>42483</v>
      </c>
      <c r="B53" s="21" t="s">
        <v>171</v>
      </c>
      <c r="C53" s="21">
        <v>82</v>
      </c>
      <c r="D53" s="21" t="s">
        <v>109</v>
      </c>
      <c r="E53" s="25" t="s">
        <v>161</v>
      </c>
    </row>
    <row r="54" spans="1:5" ht="14.25">
      <c r="A54" s="20">
        <v>42488</v>
      </c>
      <c r="B54" s="21" t="s">
        <v>172</v>
      </c>
      <c r="C54" s="21">
        <v>82</v>
      </c>
      <c r="D54" s="21" t="s">
        <v>109</v>
      </c>
      <c r="E54" s="25" t="s">
        <v>161</v>
      </c>
    </row>
    <row r="55" spans="1:5" ht="14.25">
      <c r="A55" s="20">
        <v>42496</v>
      </c>
      <c r="B55" s="45" t="s">
        <v>173</v>
      </c>
      <c r="C55" s="21">
        <v>84</v>
      </c>
      <c r="D55" s="21" t="s">
        <v>109</v>
      </c>
      <c r="E55" s="25" t="s">
        <v>161</v>
      </c>
    </row>
    <row r="56" spans="1:5" ht="14.25">
      <c r="A56" s="20">
        <v>42503</v>
      </c>
      <c r="B56" s="45" t="s">
        <v>174</v>
      </c>
      <c r="C56" s="21">
        <v>282</v>
      </c>
      <c r="D56" s="21" t="s">
        <v>109</v>
      </c>
      <c r="E56" s="25" t="s">
        <v>161</v>
      </c>
    </row>
    <row r="57" spans="1:5" ht="14.25">
      <c r="A57" s="20">
        <v>42507</v>
      </c>
      <c r="B57" s="45" t="s">
        <v>175</v>
      </c>
      <c r="C57" s="21">
        <v>123</v>
      </c>
      <c r="D57" s="21" t="s">
        <v>109</v>
      </c>
      <c r="E57" s="25" t="s">
        <v>161</v>
      </c>
    </row>
    <row r="58" spans="1:5" ht="14.25">
      <c r="A58" s="20">
        <v>42524</v>
      </c>
      <c r="B58" s="21" t="s">
        <v>176</v>
      </c>
      <c r="C58" s="21">
        <v>1074</v>
      </c>
      <c r="D58" s="21" t="s">
        <v>109</v>
      </c>
      <c r="E58" s="25" t="s">
        <v>161</v>
      </c>
    </row>
    <row r="59" spans="1:5" ht="14.25">
      <c r="A59" s="20">
        <v>42528</v>
      </c>
      <c r="B59" s="21" t="s">
        <v>177</v>
      </c>
      <c r="C59" s="21">
        <v>123</v>
      </c>
      <c r="D59" s="21" t="s">
        <v>109</v>
      </c>
      <c r="E59" s="25" t="s">
        <v>161</v>
      </c>
    </row>
    <row r="60" spans="1:5" ht="14.25">
      <c r="A60" s="20">
        <v>42535</v>
      </c>
      <c r="B60" s="35" t="s">
        <v>178</v>
      </c>
      <c r="C60" s="21">
        <v>83</v>
      </c>
      <c r="D60" s="21" t="s">
        <v>109</v>
      </c>
      <c r="E60" s="25" t="s">
        <v>161</v>
      </c>
    </row>
    <row r="61" spans="1:5" ht="14.25">
      <c r="A61" s="20">
        <v>42538</v>
      </c>
      <c r="B61" s="35" t="s">
        <v>179</v>
      </c>
      <c r="C61" s="21">
        <v>82</v>
      </c>
      <c r="D61" s="21" t="s">
        <v>109</v>
      </c>
      <c r="E61" s="25" t="s">
        <v>161</v>
      </c>
    </row>
    <row r="62" spans="1:5" ht="14.25">
      <c r="A62" s="20">
        <v>42542</v>
      </c>
      <c r="B62" s="35" t="s">
        <v>180</v>
      </c>
      <c r="C62" s="21">
        <v>182</v>
      </c>
      <c r="D62" s="21" t="s">
        <v>109</v>
      </c>
      <c r="E62" s="25" t="s">
        <v>161</v>
      </c>
    </row>
    <row r="63" spans="1:5" ht="14.25">
      <c r="A63" s="26"/>
      <c r="B63" s="27"/>
      <c r="C63" s="28" t="s">
        <v>93</v>
      </c>
      <c r="D63" s="47">
        <f>SUM(C43:C62)</f>
        <v>4013</v>
      </c>
      <c r="E63" s="23"/>
    </row>
    <row r="64" spans="1:5" ht="14.25">
      <c r="A64" s="30"/>
      <c r="B64" s="31"/>
      <c r="C64" s="32"/>
      <c r="D64" s="33"/>
      <c r="E64" s="25"/>
    </row>
    <row r="65" spans="1:5" ht="14.25">
      <c r="A65" s="20">
        <v>42419</v>
      </c>
      <c r="B65" s="21" t="s">
        <v>181</v>
      </c>
      <c r="C65" s="21">
        <v>215.15</v>
      </c>
      <c r="D65" s="21" t="s">
        <v>109</v>
      </c>
      <c r="E65" s="34" t="s">
        <v>182</v>
      </c>
    </row>
    <row r="66" spans="1:5" ht="14.25">
      <c r="A66" s="20">
        <v>42419</v>
      </c>
      <c r="B66" s="21" t="s">
        <v>183</v>
      </c>
      <c r="C66" s="21">
        <v>321.3</v>
      </c>
      <c r="D66" s="21" t="s">
        <v>109</v>
      </c>
      <c r="E66" s="34" t="s">
        <v>182</v>
      </c>
    </row>
    <row r="67" spans="1:5" ht="14.25">
      <c r="A67" s="20">
        <v>42513</v>
      </c>
      <c r="B67" s="21" t="s">
        <v>184</v>
      </c>
      <c r="C67" s="21">
        <v>199</v>
      </c>
      <c r="D67" s="21" t="s">
        <v>109</v>
      </c>
      <c r="E67" s="34" t="s">
        <v>182</v>
      </c>
    </row>
    <row r="68" spans="1:5" ht="14.25">
      <c r="A68" s="20">
        <v>42513</v>
      </c>
      <c r="B68" s="21" t="s">
        <v>185</v>
      </c>
      <c r="C68" s="21">
        <v>215.65</v>
      </c>
      <c r="D68" s="21" t="s">
        <v>109</v>
      </c>
      <c r="E68" s="34" t="s">
        <v>182</v>
      </c>
    </row>
    <row r="69" spans="1:5" ht="14.25">
      <c r="A69" s="20">
        <v>42551</v>
      </c>
      <c r="B69" s="21" t="s">
        <v>186</v>
      </c>
      <c r="C69" s="21">
        <v>282.8</v>
      </c>
      <c r="D69" s="21" t="s">
        <v>109</v>
      </c>
      <c r="E69" s="34" t="s">
        <v>182</v>
      </c>
    </row>
    <row r="70" spans="1:5" ht="14.25">
      <c r="A70" s="26"/>
      <c r="B70" s="46"/>
      <c r="C70" s="28" t="s">
        <v>93</v>
      </c>
      <c r="D70" s="47">
        <f>SUM(C65:C69)</f>
        <v>1233.9</v>
      </c>
      <c r="E70" s="25"/>
    </row>
    <row r="71" spans="1:5" ht="14.25">
      <c r="A71" s="30"/>
      <c r="B71" s="48"/>
      <c r="C71" s="32"/>
      <c r="D71" s="33"/>
      <c r="E71" s="25"/>
    </row>
    <row r="72" spans="1:5" ht="14.25">
      <c r="A72" s="20">
        <v>42450</v>
      </c>
      <c r="B72" s="21" t="s">
        <v>187</v>
      </c>
      <c r="C72" s="21">
        <v>48</v>
      </c>
      <c r="D72" s="21" t="s">
        <v>109</v>
      </c>
      <c r="E72" s="34" t="s">
        <v>188</v>
      </c>
    </row>
    <row r="73" spans="1:5" ht="14.25">
      <c r="A73" s="20">
        <v>42473</v>
      </c>
      <c r="B73" s="21" t="s">
        <v>189</v>
      </c>
      <c r="C73" s="21">
        <v>835</v>
      </c>
      <c r="D73" s="21" t="s">
        <v>109</v>
      </c>
      <c r="E73" s="34" t="s">
        <v>188</v>
      </c>
    </row>
    <row r="74" spans="1:5" ht="14.25">
      <c r="A74" s="20">
        <v>42450</v>
      </c>
      <c r="B74" s="21" t="s">
        <v>190</v>
      </c>
      <c r="C74" s="21">
        <v>-50.9</v>
      </c>
      <c r="D74" s="21" t="s">
        <v>109</v>
      </c>
      <c r="E74" s="24" t="s">
        <v>191</v>
      </c>
    </row>
    <row r="75" spans="1:5" ht="14.25">
      <c r="A75" s="20">
        <v>42457</v>
      </c>
      <c r="B75" s="21" t="s">
        <v>192</v>
      </c>
      <c r="C75" s="21">
        <v>200</v>
      </c>
      <c r="D75" s="21" t="s">
        <v>109</v>
      </c>
      <c r="E75" s="24" t="s">
        <v>191</v>
      </c>
    </row>
    <row r="76" spans="1:5" ht="14.25">
      <c r="A76" s="20">
        <v>42533</v>
      </c>
      <c r="B76" s="45" t="s">
        <v>193</v>
      </c>
      <c r="C76" s="21">
        <v>200</v>
      </c>
      <c r="D76" s="21" t="s">
        <v>109</v>
      </c>
      <c r="E76" s="24" t="s">
        <v>191</v>
      </c>
    </row>
    <row r="77" spans="1:5" ht="14.25">
      <c r="A77" s="20">
        <v>42542</v>
      </c>
      <c r="B77" s="21" t="s">
        <v>190</v>
      </c>
      <c r="C77" s="21">
        <v>-55.19</v>
      </c>
      <c r="D77" s="21" t="s">
        <v>109</v>
      </c>
      <c r="E77" s="24" t="s">
        <v>191</v>
      </c>
    </row>
    <row r="78" spans="1:5" ht="14.25">
      <c r="A78" s="23"/>
      <c r="B78" s="23"/>
      <c r="C78" s="28" t="s">
        <v>93</v>
      </c>
      <c r="D78" s="47">
        <f>SUM(C72:C77)</f>
        <v>1176.9099999999999</v>
      </c>
      <c r="E78" s="25"/>
    </row>
    <row r="79" spans="1:5" s="8" customFormat="1" ht="14.25">
      <c r="A79" s="25"/>
      <c r="B79" s="25"/>
      <c r="C79" s="50"/>
      <c r="D79" s="51"/>
      <c r="E79" s="25"/>
    </row>
    <row r="80" spans="1:5" s="8" customFormat="1" ht="14.25">
      <c r="A80" s="42"/>
      <c r="B80" s="52" t="s">
        <v>194</v>
      </c>
      <c r="C80" s="53">
        <f>SUM(C3:C77)</f>
        <v>138720.81999999998</v>
      </c>
      <c r="D80" s="42"/>
      <c r="E80" s="42"/>
    </row>
    <row r="81" spans="1:5" s="8" customFormat="1" ht="14.25">
      <c r="A81" s="54"/>
      <c r="B81" s="55" t="s">
        <v>195</v>
      </c>
      <c r="C81" s="56" t="s">
        <v>196</v>
      </c>
      <c r="D81" s="56"/>
      <c r="E81" s="57"/>
    </row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7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6.00390625" style="8" customWidth="1"/>
    <col min="2" max="2" width="16.75390625" style="8" customWidth="1"/>
    <col min="3" max="3" width="38.75390625" style="8" customWidth="1"/>
    <col min="4" max="227" width="9.00390625" style="8" customWidth="1"/>
  </cols>
  <sheetData>
    <row r="1" spans="1:227" ht="25.5">
      <c r="A1" s="11" t="s">
        <v>197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</row>
    <row r="2" ht="20.25">
      <c r="A2" s="12" t="s">
        <v>198</v>
      </c>
    </row>
    <row r="3" spans="1:3" ht="14.25">
      <c r="A3" s="9"/>
      <c r="B3" s="9"/>
      <c r="C3" s="9"/>
    </row>
    <row r="4" spans="1:3" ht="14.25">
      <c r="A4" s="9" t="s">
        <v>12</v>
      </c>
      <c r="B4" s="9" t="s">
        <v>13</v>
      </c>
      <c r="C4" s="9" t="s">
        <v>199</v>
      </c>
    </row>
    <row r="5" ht="14.25">
      <c r="A5" s="13"/>
    </row>
    <row r="7" spans="1:3" ht="14.25">
      <c r="A7" s="14" t="s">
        <v>200</v>
      </c>
      <c r="B7" s="9"/>
      <c r="C7" s="9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201</v>
      </c>
    </row>
    <row r="3" spans="1:6" ht="21.75" customHeight="1">
      <c r="A3" s="4" t="s">
        <v>202</v>
      </c>
      <c r="B3" s="4"/>
      <c r="C3" s="4"/>
      <c r="D3" s="4"/>
      <c r="E3" s="4"/>
      <c r="F3" s="4"/>
    </row>
    <row r="4" ht="18.75" customHeight="1">
      <c r="A4" s="5" t="s">
        <v>16</v>
      </c>
    </row>
    <row r="5" ht="14.25">
      <c r="A5" s="6" t="s">
        <v>203</v>
      </c>
    </row>
    <row r="6" ht="14.25">
      <c r="A6" s="7" t="s">
        <v>204</v>
      </c>
    </row>
    <row r="7" spans="1:6" ht="14.25">
      <c r="A7" s="6" t="s">
        <v>205</v>
      </c>
      <c r="B7" s="8"/>
      <c r="C7" s="8"/>
      <c r="D7" s="8"/>
      <c r="F7" s="8"/>
    </row>
    <row r="8" spans="1:6" ht="14.25">
      <c r="A8" s="9" t="s">
        <v>206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207</v>
      </c>
    </row>
    <row r="11" ht="14.25">
      <c r="A11" t="s">
        <v>208</v>
      </c>
    </row>
    <row r="12" ht="14.25">
      <c r="A12" t="s">
        <v>209</v>
      </c>
    </row>
    <row r="13" ht="14.25">
      <c r="A13" t="s">
        <v>210</v>
      </c>
    </row>
    <row r="15" ht="14.25">
      <c r="A15" s="10" t="s">
        <v>211</v>
      </c>
    </row>
    <row r="16" ht="14.25">
      <c r="A16" t="s">
        <v>212</v>
      </c>
    </row>
    <row r="17" ht="14.25">
      <c r="A17" t="s">
        <v>213</v>
      </c>
    </row>
    <row r="18" ht="14.25">
      <c r="A18" t="s">
        <v>214</v>
      </c>
    </row>
    <row r="19" ht="14.25">
      <c r="A19" s="1"/>
    </row>
    <row r="20" ht="14.25">
      <c r="A20" t="s">
        <v>215</v>
      </c>
    </row>
    <row r="21" ht="14.25">
      <c r="A21" t="s">
        <v>216</v>
      </c>
    </row>
    <row r="22" ht="14.25">
      <c r="A22" t="s">
        <v>217</v>
      </c>
    </row>
    <row r="23" ht="14.25">
      <c r="A23" t="s">
        <v>218</v>
      </c>
    </row>
    <row r="24" ht="14.25">
      <c r="A24" t="s">
        <v>219</v>
      </c>
    </row>
    <row r="25" ht="14.25">
      <c r="A25" t="s">
        <v>220</v>
      </c>
    </row>
    <row r="27" spans="1:4" s="1" customFormat="1" ht="14.25">
      <c r="A27" s="1" t="s">
        <v>221</v>
      </c>
      <c r="B27" s="2"/>
      <c r="C27" s="2"/>
      <c r="D27" s="2"/>
    </row>
    <row r="28" s="2" customFormat="1" ht="14.25">
      <c r="A28" s="1" t="s">
        <v>222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2012-02-18T01:40:05Z</dcterms:created>
  <dcterms:modified xsi:type="dcterms:W3CDTF">2016-07-06T04:21:10Z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