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捐款" sheetId="1" r:id="rId1"/>
    <sheet name="开支" sheetId="2" r:id="rId2"/>
    <sheet name="联系" sheetId="3" r:id="rId3"/>
  </sheets>
  <definedNames/>
  <calcPr fullCalcOnLoad="1"/>
</workbook>
</file>

<file path=xl/sharedStrings.xml><?xml version="1.0" encoding="utf-8"?>
<sst xmlns="http://schemas.openxmlformats.org/spreadsheetml/2006/main" count="364" uniqueCount="137">
  <si>
    <t>童蒙助学中心财务明细(收支记录）</t>
  </si>
  <si>
    <t>捐款</t>
  </si>
  <si>
    <t>时间</t>
  </si>
  <si>
    <t>捐赠人</t>
  </si>
  <si>
    <t>金额（RMB元）</t>
  </si>
  <si>
    <t>类别</t>
  </si>
  <si>
    <t>捐款方向</t>
  </si>
  <si>
    <t>捐款方式</t>
  </si>
  <si>
    <t>何爱霞</t>
  </si>
  <si>
    <t>限定性</t>
  </si>
  <si>
    <t>定向资助学生</t>
  </si>
  <si>
    <t>微信</t>
  </si>
  <si>
    <t>夏未离</t>
  </si>
  <si>
    <t>支付宝</t>
  </si>
  <si>
    <t>蔡小红</t>
  </si>
  <si>
    <t>非限定性</t>
  </si>
  <si>
    <t>童蒙机构建设</t>
  </si>
  <si>
    <t>农行对公账号</t>
  </si>
  <si>
    <t>吴晓辉</t>
  </si>
  <si>
    <t>陈玉玲</t>
  </si>
  <si>
    <t>何俊</t>
  </si>
  <si>
    <t>邓莉彬</t>
  </si>
  <si>
    <t>吴红</t>
  </si>
  <si>
    <t>黄小师</t>
  </si>
  <si>
    <t>姜明松</t>
  </si>
  <si>
    <t>张紫柔</t>
  </si>
  <si>
    <t>张丽华</t>
  </si>
  <si>
    <t>寇明国</t>
  </si>
  <si>
    <t>金海霞</t>
  </si>
  <si>
    <t>姚群芳</t>
  </si>
  <si>
    <t>亮月星</t>
  </si>
  <si>
    <t>吴军</t>
  </si>
  <si>
    <t>饶丽</t>
  </si>
  <si>
    <t>建行</t>
  </si>
  <si>
    <t>祁伟</t>
  </si>
  <si>
    <t>黄紫银</t>
  </si>
  <si>
    <t>魏翔宇</t>
  </si>
  <si>
    <t>王军</t>
  </si>
  <si>
    <t>杜天丽</t>
  </si>
  <si>
    <t>储丽华</t>
  </si>
  <si>
    <t>郑骥扬</t>
  </si>
  <si>
    <t>杨海燕</t>
  </si>
  <si>
    <t>王海燕</t>
  </si>
  <si>
    <t>孟庆彦</t>
  </si>
  <si>
    <t>喻晨凯</t>
  </si>
  <si>
    <t>天长市久诚电子厂</t>
  </si>
  <si>
    <t>茹立鹏</t>
  </si>
  <si>
    <t>王静怡</t>
  </si>
  <si>
    <t>张媛媛</t>
  </si>
  <si>
    <t>高铁牛</t>
  </si>
  <si>
    <t>闫格</t>
  </si>
  <si>
    <t>覃晓</t>
  </si>
  <si>
    <t>毛文毅</t>
  </si>
  <si>
    <t>陈雪梅</t>
  </si>
  <si>
    <t>张艾佳</t>
  </si>
  <si>
    <t>董萍</t>
  </si>
  <si>
    <t>曹艳君</t>
  </si>
  <si>
    <t>李海妍</t>
  </si>
  <si>
    <t>沈玲</t>
  </si>
  <si>
    <t>曾玲</t>
  </si>
  <si>
    <t>杨洪霞</t>
  </si>
  <si>
    <t>周晓英</t>
  </si>
  <si>
    <t>童蒙公益事业</t>
  </si>
  <si>
    <t>王涛</t>
  </si>
  <si>
    <t>李海光</t>
  </si>
  <si>
    <t>樊晓蓉</t>
  </si>
  <si>
    <t>窦欣欣</t>
  </si>
  <si>
    <t>陈皖生</t>
  </si>
  <si>
    <t>王娟</t>
  </si>
  <si>
    <t>钟蝶雨</t>
  </si>
  <si>
    <t>蒋华</t>
  </si>
  <si>
    <t>王涛（李进朋友）</t>
  </si>
  <si>
    <t>黄大鹏</t>
  </si>
  <si>
    <t>清心</t>
  </si>
  <si>
    <t>吴梦瑶</t>
  </si>
  <si>
    <t>汪凯</t>
  </si>
  <si>
    <t>吴文萍</t>
  </si>
  <si>
    <t>左西乡村教师发展</t>
  </si>
  <si>
    <t>钱晓贤</t>
  </si>
  <si>
    <t>一汽大众奥迪</t>
  </si>
  <si>
    <t>王文君</t>
  </si>
  <si>
    <t>陈思亦</t>
  </si>
  <si>
    <t>杨柳</t>
  </si>
  <si>
    <t>当月捐赠累计：</t>
  </si>
  <si>
    <t>单位：元</t>
  </si>
  <si>
    <t>童蒙2016年元月份财务明细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</si>
  <si>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</si>
  <si>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</si>
  <si>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</si>
  <si>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</si>
  <si>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</si>
  <si>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</si>
  <si>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</si>
  <si>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</si>
  <si>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点此进入：查看所有社会捐赠名单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</si>
  <si>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，用于国学经典诵读项目，推广优秀传统文化，提高学生国学文化素养。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</si>
  <si>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</si>
  <si>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</si>
  <si>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，用于山区走访回访、工作人员与志愿者生活补助、办公场地房租及网络通信等。</t>
    </r>
  </si>
  <si>
    <t>开支</t>
  </si>
  <si>
    <t>开支明细</t>
  </si>
  <si>
    <t>金额（RMB元)</t>
  </si>
  <si>
    <t>支教小学回访、学生家庭走访路费</t>
  </si>
  <si>
    <t>支付办公场地季度租金（03、04、05）</t>
  </si>
  <si>
    <t>小学回访路费（方坪等地区）</t>
  </si>
  <si>
    <t>四海国学经典图书</t>
  </si>
  <si>
    <t>2016春季学期资助款发放（漫水河地区6名）</t>
  </si>
  <si>
    <t>2016春季学期资助款发放（太阳地区15名）</t>
  </si>
  <si>
    <t>购买打印纸、信封</t>
  </si>
  <si>
    <t>银行结息</t>
  </si>
  <si>
    <t>方坪、凉亭地区回访路费（22日-23日，三人）</t>
  </si>
  <si>
    <t>左西教师生活补贴发放（安徽广西两地15名）</t>
  </si>
  <si>
    <t>参加奥迪公司慈善捐助活动路费（黄山）</t>
  </si>
  <si>
    <t>对公账号年费</t>
  </si>
  <si>
    <t>2016春季学期资助款发放（燕子河张畈地区8名）</t>
  </si>
  <si>
    <t>2016春季学期资助款发放（张畈蔡畈地区10名）</t>
  </si>
  <si>
    <t>燕子河蔡畈张畈地区资助款发放路费（28日-29日）</t>
  </si>
  <si>
    <t>当月支出累计：</t>
  </si>
  <si>
    <t>安徽童蒙助学服务中心</t>
  </si>
  <si>
    <t>捐 赠 说 明</t>
  </si>
  <si>
    <t>捐赠方向</t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</si>
  <si>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</si>
  <si>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</si>
  <si>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</si>
  <si>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</si>
  <si>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</si>
  <si>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</si>
  <si>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</si>
  <si>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</si>
  <si>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</si>
  <si>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</si>
  <si>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</si>
  <si>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电话：133 4929 8460（传真0551-62915394）</t>
  </si>
  <si>
    <t>QQ群：176646465</t>
  </si>
  <si>
    <t>地址：安徽合肥市徽州大道与方兴大道交汇处以南滨湖时代广场10#3106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</si>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</sst>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21" fillId="0" borderId="0">
      <alignment vertical="center"/>
      <protection/>
    </xf>
    <xf numFmtId="0" fontId="25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21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21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1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21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3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21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1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24" fillId="0" borderId="0" applyNumberFormat="0" applyFill="0" applyBorder="0" applyAlignment="0" applyProtection="0"/>
    <xf numFmtId="0" fontId="6" fillId="7" borderId="9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24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21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6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7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7" borderId="0" applyNumberFormat="0" applyBorder="0" applyProtection="0">
      <alignment vertical="center"/>
    </xf>
    <xf numFmtId="0" fontId="6" fillId="0" borderId="9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vertical="center"/>
    </xf>
    <xf numFmtId="0" fontId="21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21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10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21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24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7" borderId="9" applyNumberFormat="0" applyProtection="0">
      <alignment horizontal="center" vertical="center"/>
    </xf>
    <xf numFmtId="0" fontId="6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21" fillId="0" borderId="0">
      <alignment vertical="center"/>
      <protection/>
    </xf>
    <xf numFmtId="0" fontId="6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176" fontId="0" fillId="0" borderId="70" xfId="0" applyNumberFormat="1" applyFont="1" applyFill="1" applyBorder="1" applyAlignment="1">
      <alignment horizontal="right" vertical="center"/>
    </xf>
    <xf numFmtId="176" fontId="11" fillId="0" borderId="71" xfId="0" applyNumberFormat="1" applyFont="1" applyFill="1" applyBorder="1" applyAlignment="1">
      <alignment horizontal="right" vertical="center"/>
    </xf>
    <xf numFmtId="176" fontId="0" fillId="0" borderId="71" xfId="0" applyNumberFormat="1" applyFont="1" applyFill="1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176" fontId="0" fillId="0" borderId="73" xfId="0" applyNumberFormat="1" applyFont="1" applyFill="1" applyBorder="1" applyAlignment="1">
      <alignment horizontal="right" vertical="center"/>
    </xf>
    <xf numFmtId="176" fontId="11" fillId="0" borderId="74" xfId="0" applyNumberFormat="1" applyFont="1" applyFill="1" applyBorder="1" applyAlignment="1">
      <alignment horizontal="right" vertical="center"/>
    </xf>
    <xf numFmtId="176" fontId="0" fillId="0" borderId="74" xfId="0" applyNumberFormat="1" applyFont="1" applyFill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176" fontId="9" fillId="0" borderId="76" xfId="0" applyNumberFormat="1" applyFont="1" applyFill="1" applyBorder="1" applyAlignment="1">
      <alignment horizontal="right" vertical="center"/>
    </xf>
    <xf numFmtId="176" fontId="9" fillId="0" borderId="77" xfId="0" applyNumberFormat="1" applyFont="1" applyFill="1" applyBorder="1" applyAlignment="1">
      <alignment horizontal="right" vertical="center"/>
    </xf>
    <xf numFmtId="176" fontId="9" fillId="0" borderId="78" xfId="0" applyNumberFormat="1" applyFont="1" applyFill="1" applyBorder="1" applyAlignment="1">
      <alignment horizontal="right" vertical="center"/>
    </xf>
    <xf numFmtId="0" fontId="13" fillId="0" borderId="0" xfId="187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workbookViewId="0" topLeftCell="A1">
      <selection activeCell="G82" sqref="G82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6" width="13.875" style="8" customWidth="1"/>
    <col min="7" max="219" width="9.00390625" style="8" customWidth="1"/>
  </cols>
  <sheetData>
    <row r="1" spans="1:4" ht="25.5">
      <c r="A1" s="11" t="s">
        <v>0</v>
      </c>
      <c r="B1" s="9"/>
      <c r="C1" s="9"/>
      <c r="D1" s="9"/>
    </row>
    <row r="2" spans="1:4" s="18" customFormat="1" ht="20.25">
      <c r="A2" s="12" t="s">
        <v>1</v>
      </c>
      <c r="B2" s="19"/>
      <c r="C2" s="19"/>
      <c r="D2" s="19"/>
    </row>
    <row r="3" spans="1:6" ht="14.25">
      <c r="A3" s="9" t="s">
        <v>2</v>
      </c>
      <c r="B3" s="9" t="s">
        <v>3</v>
      </c>
      <c r="C3" s="9" t="s">
        <v>4</v>
      </c>
      <c r="D3" s="20" t="s">
        <v>5</v>
      </c>
      <c r="E3" s="9" t="s">
        <v>6</v>
      </c>
      <c r="F3" s="9" t="s">
        <v>7</v>
      </c>
    </row>
    <row r="4" spans="1:256" s="8" customFormat="1" ht="14.25">
      <c r="A4" s="13">
        <v>42430</v>
      </c>
      <c r="B4" s="8" t="s">
        <v>8</v>
      </c>
      <c r="C4" s="14">
        <v>500</v>
      </c>
      <c r="D4" s="8" t="s">
        <v>9</v>
      </c>
      <c r="E4" s="21" t="s">
        <v>10</v>
      </c>
      <c r="F4" s="8" t="s">
        <v>11</v>
      </c>
      <c r="H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14.25">
      <c r="A5" s="13">
        <v>42430</v>
      </c>
      <c r="B5" s="8" t="s">
        <v>12</v>
      </c>
      <c r="C5" s="14">
        <v>500</v>
      </c>
      <c r="D5" s="8" t="s">
        <v>9</v>
      </c>
      <c r="E5" s="21" t="s">
        <v>10</v>
      </c>
      <c r="F5" s="8" t="s">
        <v>13</v>
      </c>
      <c r="H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14.25">
      <c r="A6" s="13">
        <v>42430</v>
      </c>
      <c r="B6" s="8" t="s">
        <v>14</v>
      </c>
      <c r="C6" s="14">
        <v>100</v>
      </c>
      <c r="D6" s="8" t="s">
        <v>15</v>
      </c>
      <c r="E6" s="21" t="s">
        <v>16</v>
      </c>
      <c r="F6" s="8" t="s">
        <v>17</v>
      </c>
      <c r="H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14.25">
      <c r="A7" s="13">
        <v>42430</v>
      </c>
      <c r="B7" s="8" t="s">
        <v>18</v>
      </c>
      <c r="C7" s="14">
        <v>500</v>
      </c>
      <c r="D7" s="8" t="s">
        <v>9</v>
      </c>
      <c r="E7" s="21" t="s">
        <v>10</v>
      </c>
      <c r="F7" s="8" t="s">
        <v>13</v>
      </c>
      <c r="H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8" customFormat="1" ht="14.25">
      <c r="A8" s="13">
        <v>42430</v>
      </c>
      <c r="B8" s="8" t="s">
        <v>19</v>
      </c>
      <c r="C8" s="14">
        <v>500</v>
      </c>
      <c r="D8" s="8" t="s">
        <v>9</v>
      </c>
      <c r="E8" s="21" t="s">
        <v>10</v>
      </c>
      <c r="F8" s="8" t="s">
        <v>13</v>
      </c>
      <c r="H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4.25">
      <c r="A9" s="13">
        <v>42430</v>
      </c>
      <c r="B9" s="8" t="s">
        <v>20</v>
      </c>
      <c r="C9" s="14">
        <v>500</v>
      </c>
      <c r="D9" s="8" t="s">
        <v>9</v>
      </c>
      <c r="E9" s="21" t="s">
        <v>10</v>
      </c>
      <c r="F9" s="8" t="s">
        <v>13</v>
      </c>
      <c r="H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14.25">
      <c r="A10" s="13">
        <v>42430</v>
      </c>
      <c r="B10" s="8" t="s">
        <v>21</v>
      </c>
      <c r="C10" s="14">
        <v>1500</v>
      </c>
      <c r="D10" s="8" t="s">
        <v>9</v>
      </c>
      <c r="E10" s="21" t="s">
        <v>10</v>
      </c>
      <c r="F10" s="8" t="s">
        <v>13</v>
      </c>
      <c r="H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8" customFormat="1" ht="14.25">
      <c r="A11" s="13">
        <v>42430</v>
      </c>
      <c r="B11" s="8" t="s">
        <v>22</v>
      </c>
      <c r="C11" s="14">
        <v>500</v>
      </c>
      <c r="D11" s="8" t="s">
        <v>9</v>
      </c>
      <c r="E11" s="21" t="s">
        <v>10</v>
      </c>
      <c r="F11" s="8" t="s">
        <v>13</v>
      </c>
      <c r="H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4.25">
      <c r="A12" s="13">
        <v>42430</v>
      </c>
      <c r="B12" s="8" t="s">
        <v>23</v>
      </c>
      <c r="C12" s="14">
        <v>1500</v>
      </c>
      <c r="D12" s="8" t="s">
        <v>9</v>
      </c>
      <c r="E12" s="21" t="s">
        <v>10</v>
      </c>
      <c r="F12" s="8" t="s">
        <v>13</v>
      </c>
      <c r="H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4.25">
      <c r="A13" s="13">
        <v>42431</v>
      </c>
      <c r="B13" s="8" t="s">
        <v>24</v>
      </c>
      <c r="C13" s="14">
        <v>500</v>
      </c>
      <c r="D13" s="8" t="s">
        <v>9</v>
      </c>
      <c r="E13" s="21" t="s">
        <v>10</v>
      </c>
      <c r="F13" s="8" t="s">
        <v>11</v>
      </c>
      <c r="H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4.25">
      <c r="A14" s="13">
        <v>42431</v>
      </c>
      <c r="B14" s="8" t="s">
        <v>25</v>
      </c>
      <c r="C14" s="14">
        <v>500</v>
      </c>
      <c r="D14" s="8" t="s">
        <v>9</v>
      </c>
      <c r="E14" s="21" t="s">
        <v>10</v>
      </c>
      <c r="F14" s="8" t="s">
        <v>13</v>
      </c>
      <c r="H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4.25">
      <c r="A15" s="13">
        <v>42431</v>
      </c>
      <c r="B15" s="8" t="s">
        <v>26</v>
      </c>
      <c r="C15" s="14">
        <v>500</v>
      </c>
      <c r="D15" s="8" t="s">
        <v>9</v>
      </c>
      <c r="E15" s="21" t="s">
        <v>10</v>
      </c>
      <c r="F15" s="8" t="s">
        <v>13</v>
      </c>
      <c r="H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8" customFormat="1" ht="14.25">
      <c r="A16" s="13">
        <v>42431</v>
      </c>
      <c r="B16" s="8" t="s">
        <v>27</v>
      </c>
      <c r="C16" s="14">
        <v>500.12</v>
      </c>
      <c r="D16" s="8" t="s">
        <v>9</v>
      </c>
      <c r="E16" s="21" t="s">
        <v>10</v>
      </c>
      <c r="F16" s="8" t="s">
        <v>17</v>
      </c>
      <c r="H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8" customFormat="1" ht="14.25">
      <c r="A17" s="13">
        <v>42431</v>
      </c>
      <c r="B17" s="8" t="s">
        <v>28</v>
      </c>
      <c r="C17" s="14">
        <v>1500</v>
      </c>
      <c r="D17" s="8" t="s">
        <v>9</v>
      </c>
      <c r="E17" s="21" t="s">
        <v>10</v>
      </c>
      <c r="F17" s="8" t="s">
        <v>17</v>
      </c>
      <c r="H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8" customFormat="1" ht="14.25">
      <c r="A18" s="13">
        <v>42431</v>
      </c>
      <c r="B18" s="8" t="s">
        <v>29</v>
      </c>
      <c r="C18" s="14">
        <v>1000</v>
      </c>
      <c r="D18" s="8" t="s">
        <v>9</v>
      </c>
      <c r="E18" s="21" t="s">
        <v>10</v>
      </c>
      <c r="F18" s="8" t="s">
        <v>11</v>
      </c>
      <c r="H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" customFormat="1" ht="14.25">
      <c r="A19" s="13">
        <v>42431</v>
      </c>
      <c r="B19" s="8" t="s">
        <v>30</v>
      </c>
      <c r="C19" s="14">
        <v>500</v>
      </c>
      <c r="D19" s="8" t="s">
        <v>9</v>
      </c>
      <c r="E19" s="21" t="s">
        <v>10</v>
      </c>
      <c r="F19" s="8" t="s">
        <v>11</v>
      </c>
      <c r="H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8" customFormat="1" ht="14.25">
      <c r="A20" s="13">
        <v>42431</v>
      </c>
      <c r="B20" s="8" t="s">
        <v>30</v>
      </c>
      <c r="C20" s="14">
        <v>500</v>
      </c>
      <c r="D20" s="8" t="s">
        <v>15</v>
      </c>
      <c r="E20" s="21" t="s">
        <v>16</v>
      </c>
      <c r="F20" s="8" t="s">
        <v>11</v>
      </c>
      <c r="H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8" customFormat="1" ht="14.25">
      <c r="A21" s="13">
        <v>42431</v>
      </c>
      <c r="B21" s="8" t="s">
        <v>31</v>
      </c>
      <c r="C21" s="14">
        <v>500</v>
      </c>
      <c r="D21" s="8" t="s">
        <v>9</v>
      </c>
      <c r="E21" s="21" t="s">
        <v>10</v>
      </c>
      <c r="F21" s="8" t="s">
        <v>13</v>
      </c>
      <c r="H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8" customFormat="1" ht="14.25">
      <c r="A22" s="13">
        <v>42432</v>
      </c>
      <c r="B22" s="8" t="s">
        <v>32</v>
      </c>
      <c r="C22" s="14">
        <v>500</v>
      </c>
      <c r="D22" s="8" t="s">
        <v>9</v>
      </c>
      <c r="E22" s="21" t="s">
        <v>10</v>
      </c>
      <c r="F22" s="8" t="s">
        <v>33</v>
      </c>
      <c r="H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8" customFormat="1" ht="14.25">
      <c r="A23" s="13">
        <v>42432</v>
      </c>
      <c r="B23" s="8" t="s">
        <v>34</v>
      </c>
      <c r="C23" s="14">
        <v>500</v>
      </c>
      <c r="D23" s="8" t="s">
        <v>9</v>
      </c>
      <c r="E23" s="21" t="s">
        <v>10</v>
      </c>
      <c r="F23" s="8" t="s">
        <v>17</v>
      </c>
      <c r="H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8" customFormat="1" ht="14.25">
      <c r="A24" s="13">
        <v>42432</v>
      </c>
      <c r="B24" s="8" t="s">
        <v>35</v>
      </c>
      <c r="C24" s="14">
        <v>500</v>
      </c>
      <c r="D24" s="8" t="s">
        <v>9</v>
      </c>
      <c r="E24" s="21" t="s">
        <v>10</v>
      </c>
      <c r="F24" s="8" t="s">
        <v>13</v>
      </c>
      <c r="H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8" customFormat="1" ht="14.25">
      <c r="A25" s="13">
        <v>42432</v>
      </c>
      <c r="B25" s="8" t="s">
        <v>36</v>
      </c>
      <c r="C25" s="14">
        <v>1000</v>
      </c>
      <c r="D25" s="8" t="s">
        <v>9</v>
      </c>
      <c r="E25" s="21" t="s">
        <v>10</v>
      </c>
      <c r="F25" s="8" t="s">
        <v>13</v>
      </c>
      <c r="H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8" customFormat="1" ht="14.25">
      <c r="A26" s="13">
        <v>42432</v>
      </c>
      <c r="B26" s="8" t="s">
        <v>37</v>
      </c>
      <c r="C26" s="14">
        <v>500</v>
      </c>
      <c r="D26" s="8" t="s">
        <v>9</v>
      </c>
      <c r="E26" s="21" t="s">
        <v>10</v>
      </c>
      <c r="F26" s="8" t="s">
        <v>11</v>
      </c>
      <c r="H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8" customFormat="1" ht="14.25">
      <c r="A27" s="13">
        <v>42432</v>
      </c>
      <c r="B27" s="8" t="s">
        <v>38</v>
      </c>
      <c r="C27" s="14">
        <v>1500</v>
      </c>
      <c r="D27" s="8" t="s">
        <v>9</v>
      </c>
      <c r="E27" s="21" t="s">
        <v>10</v>
      </c>
      <c r="F27" s="8" t="s">
        <v>13</v>
      </c>
      <c r="H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8" customFormat="1" ht="14.25">
      <c r="A28" s="13">
        <v>42432</v>
      </c>
      <c r="B28" s="8" t="s">
        <v>39</v>
      </c>
      <c r="C28" s="14">
        <v>500</v>
      </c>
      <c r="D28" s="8" t="s">
        <v>9</v>
      </c>
      <c r="E28" s="21" t="s">
        <v>10</v>
      </c>
      <c r="F28" s="8" t="s">
        <v>17</v>
      </c>
      <c r="H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8" customFormat="1" ht="14.25">
      <c r="A29" s="13">
        <v>42433</v>
      </c>
      <c r="B29" s="8" t="s">
        <v>40</v>
      </c>
      <c r="C29" s="14">
        <v>500</v>
      </c>
      <c r="D29" s="8" t="s">
        <v>9</v>
      </c>
      <c r="E29" s="21" t="s">
        <v>10</v>
      </c>
      <c r="F29" s="8" t="s">
        <v>13</v>
      </c>
      <c r="H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8" customFormat="1" ht="14.25">
      <c r="A30" s="13">
        <v>42433</v>
      </c>
      <c r="B30" s="8" t="s">
        <v>41</v>
      </c>
      <c r="C30" s="14">
        <v>2600</v>
      </c>
      <c r="D30" s="8" t="s">
        <v>9</v>
      </c>
      <c r="E30" s="21" t="s">
        <v>10</v>
      </c>
      <c r="F30" s="8" t="s">
        <v>17</v>
      </c>
      <c r="H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8" customFormat="1" ht="14.25">
      <c r="A31" s="13">
        <v>42433</v>
      </c>
      <c r="B31" s="8" t="s">
        <v>42</v>
      </c>
      <c r="C31" s="14">
        <v>300</v>
      </c>
      <c r="D31" s="8" t="s">
        <v>15</v>
      </c>
      <c r="E31" s="21" t="s">
        <v>16</v>
      </c>
      <c r="F31" s="8" t="s">
        <v>17</v>
      </c>
      <c r="H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8" customFormat="1" ht="14.25">
      <c r="A32" s="13">
        <v>42433</v>
      </c>
      <c r="B32" s="8" t="s">
        <v>43</v>
      </c>
      <c r="C32" s="14">
        <v>1000</v>
      </c>
      <c r="D32" s="8" t="s">
        <v>9</v>
      </c>
      <c r="E32" s="21" t="s">
        <v>10</v>
      </c>
      <c r="F32" s="8" t="s">
        <v>11</v>
      </c>
      <c r="H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8" customFormat="1" ht="14.25">
      <c r="A33" s="13">
        <v>42433</v>
      </c>
      <c r="B33" s="8" t="s">
        <v>44</v>
      </c>
      <c r="C33" s="14">
        <v>500</v>
      </c>
      <c r="D33" s="8" t="s">
        <v>9</v>
      </c>
      <c r="E33" s="21" t="s">
        <v>10</v>
      </c>
      <c r="F33" s="8" t="s">
        <v>13</v>
      </c>
      <c r="H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8" customFormat="1" ht="14.25">
      <c r="A34" s="13">
        <v>42433</v>
      </c>
      <c r="B34" s="8" t="s">
        <v>45</v>
      </c>
      <c r="C34" s="14">
        <v>2500</v>
      </c>
      <c r="D34" s="8" t="s">
        <v>9</v>
      </c>
      <c r="E34" s="21" t="s">
        <v>10</v>
      </c>
      <c r="F34" s="8" t="s">
        <v>17</v>
      </c>
      <c r="H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8" customFormat="1" ht="14.25">
      <c r="A35" s="13">
        <v>42433</v>
      </c>
      <c r="B35" s="8" t="s">
        <v>34</v>
      </c>
      <c r="C35" s="14">
        <v>500</v>
      </c>
      <c r="D35" s="8" t="s">
        <v>9</v>
      </c>
      <c r="E35" s="21" t="s">
        <v>10</v>
      </c>
      <c r="F35" s="8" t="s">
        <v>13</v>
      </c>
      <c r="H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8" customFormat="1" ht="14.25">
      <c r="A36" s="13">
        <v>42434</v>
      </c>
      <c r="B36" s="8" t="s">
        <v>46</v>
      </c>
      <c r="C36" s="14">
        <v>1600</v>
      </c>
      <c r="D36" s="8" t="s">
        <v>9</v>
      </c>
      <c r="E36" s="21" t="s">
        <v>10</v>
      </c>
      <c r="F36" s="8" t="s">
        <v>11</v>
      </c>
      <c r="H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8" customFormat="1" ht="14.25">
      <c r="A37" s="13">
        <v>42434</v>
      </c>
      <c r="B37" s="8" t="s">
        <v>47</v>
      </c>
      <c r="C37" s="14">
        <v>500</v>
      </c>
      <c r="D37" s="8" t="s">
        <v>9</v>
      </c>
      <c r="E37" s="21" t="s">
        <v>10</v>
      </c>
      <c r="F37" s="8" t="s">
        <v>13</v>
      </c>
      <c r="H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8" customFormat="1" ht="14.25">
      <c r="A38" s="13">
        <v>42434</v>
      </c>
      <c r="B38" s="8" t="s">
        <v>48</v>
      </c>
      <c r="C38" s="14">
        <v>500</v>
      </c>
      <c r="D38" s="8" t="s">
        <v>9</v>
      </c>
      <c r="E38" s="21" t="s">
        <v>10</v>
      </c>
      <c r="F38" s="8" t="s">
        <v>11</v>
      </c>
      <c r="H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8" customFormat="1" ht="14.25">
      <c r="A39" s="13">
        <v>42434</v>
      </c>
      <c r="B39" s="8" t="s">
        <v>49</v>
      </c>
      <c r="C39" s="14">
        <v>500</v>
      </c>
      <c r="D39" s="8" t="s">
        <v>9</v>
      </c>
      <c r="E39" s="21" t="s">
        <v>10</v>
      </c>
      <c r="F39" s="8" t="s">
        <v>11</v>
      </c>
      <c r="H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8" customFormat="1" ht="14.25">
      <c r="A40" s="13">
        <v>42436</v>
      </c>
      <c r="B40" s="8" t="s">
        <v>50</v>
      </c>
      <c r="C40" s="14">
        <v>500</v>
      </c>
      <c r="D40" s="8" t="s">
        <v>9</v>
      </c>
      <c r="E40" s="21" t="s">
        <v>10</v>
      </c>
      <c r="F40" s="8" t="s">
        <v>11</v>
      </c>
      <c r="H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8" customFormat="1" ht="14.25">
      <c r="A41" s="13">
        <v>42436</v>
      </c>
      <c r="B41" s="8" t="s">
        <v>51</v>
      </c>
      <c r="C41" s="14">
        <v>500</v>
      </c>
      <c r="D41" s="8" t="s">
        <v>9</v>
      </c>
      <c r="E41" s="21" t="s">
        <v>10</v>
      </c>
      <c r="F41" s="8" t="s">
        <v>17</v>
      </c>
      <c r="H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8" customFormat="1" ht="14.25">
      <c r="A42" s="13">
        <v>42437</v>
      </c>
      <c r="B42" s="8" t="s">
        <v>52</v>
      </c>
      <c r="C42" s="14">
        <v>3500</v>
      </c>
      <c r="D42" s="8" t="s">
        <v>9</v>
      </c>
      <c r="E42" s="21" t="s">
        <v>10</v>
      </c>
      <c r="F42" s="8" t="s">
        <v>11</v>
      </c>
      <c r="H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8" customFormat="1" ht="14.25">
      <c r="A43" s="13">
        <v>42437</v>
      </c>
      <c r="B43" s="8" t="s">
        <v>53</v>
      </c>
      <c r="C43" s="14">
        <v>500</v>
      </c>
      <c r="D43" s="8" t="s">
        <v>9</v>
      </c>
      <c r="E43" s="21" t="s">
        <v>10</v>
      </c>
      <c r="F43" s="8" t="s">
        <v>13</v>
      </c>
      <c r="H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8" customFormat="1" ht="14.25">
      <c r="A44" s="13">
        <v>42437</v>
      </c>
      <c r="B44" s="8" t="s">
        <v>54</v>
      </c>
      <c r="C44" s="14">
        <v>1500</v>
      </c>
      <c r="D44" s="8" t="s">
        <v>9</v>
      </c>
      <c r="E44" s="21" t="s">
        <v>10</v>
      </c>
      <c r="F44" s="8" t="s">
        <v>17</v>
      </c>
      <c r="H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8" customFormat="1" ht="14.25">
      <c r="A45" s="13">
        <v>42438</v>
      </c>
      <c r="B45" s="8" t="s">
        <v>55</v>
      </c>
      <c r="C45" s="14">
        <v>2500</v>
      </c>
      <c r="D45" s="8" t="s">
        <v>9</v>
      </c>
      <c r="E45" s="21" t="s">
        <v>10</v>
      </c>
      <c r="F45" s="8" t="s">
        <v>11</v>
      </c>
      <c r="H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8" customFormat="1" ht="14.25">
      <c r="A46" s="13">
        <v>42439</v>
      </c>
      <c r="B46" s="8" t="s">
        <v>56</v>
      </c>
      <c r="C46" s="14">
        <v>500</v>
      </c>
      <c r="D46" s="8" t="s">
        <v>9</v>
      </c>
      <c r="E46" s="21" t="s">
        <v>10</v>
      </c>
      <c r="F46" s="8" t="s">
        <v>13</v>
      </c>
      <c r="H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8" customFormat="1" ht="14.25">
      <c r="A47" s="13">
        <v>42439</v>
      </c>
      <c r="B47" s="8" t="s">
        <v>57</v>
      </c>
      <c r="C47" s="14">
        <v>600</v>
      </c>
      <c r="D47" s="8" t="s">
        <v>9</v>
      </c>
      <c r="E47" s="21" t="s">
        <v>10</v>
      </c>
      <c r="F47" s="8" t="s">
        <v>11</v>
      </c>
      <c r="H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8" customFormat="1" ht="14.25">
      <c r="A48" s="13">
        <v>42439</v>
      </c>
      <c r="B48" s="8" t="s">
        <v>58</v>
      </c>
      <c r="C48" s="14">
        <v>500</v>
      </c>
      <c r="D48" s="8" t="s">
        <v>9</v>
      </c>
      <c r="E48" s="21" t="s">
        <v>10</v>
      </c>
      <c r="F48" s="8" t="s">
        <v>11</v>
      </c>
      <c r="H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8" customFormat="1" ht="14.25">
      <c r="A49" s="13">
        <v>42442</v>
      </c>
      <c r="B49" s="8" t="s">
        <v>59</v>
      </c>
      <c r="C49" s="14">
        <v>1500</v>
      </c>
      <c r="D49" s="8" t="s">
        <v>9</v>
      </c>
      <c r="E49" s="21" t="s">
        <v>10</v>
      </c>
      <c r="F49" s="8" t="s">
        <v>11</v>
      </c>
      <c r="H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8" customFormat="1" ht="14.25">
      <c r="A50" s="13">
        <v>42444</v>
      </c>
      <c r="B50" s="8" t="s">
        <v>60</v>
      </c>
      <c r="C50" s="14">
        <v>80</v>
      </c>
      <c r="D50" s="8" t="s">
        <v>9</v>
      </c>
      <c r="E50" s="21" t="s">
        <v>10</v>
      </c>
      <c r="F50" s="8" t="s">
        <v>11</v>
      </c>
      <c r="H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8" customFormat="1" ht="14.25">
      <c r="A51" s="13">
        <v>42444</v>
      </c>
      <c r="B51" s="8" t="s">
        <v>61</v>
      </c>
      <c r="C51" s="8">
        <v>200</v>
      </c>
      <c r="D51" s="8" t="s">
        <v>9</v>
      </c>
      <c r="E51" s="21" t="s">
        <v>62</v>
      </c>
      <c r="F51" s="8" t="s">
        <v>17</v>
      </c>
      <c r="H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8" customFormat="1" ht="14.25">
      <c r="A52" s="13">
        <v>42445</v>
      </c>
      <c r="B52" s="8" t="s">
        <v>63</v>
      </c>
      <c r="C52" s="14">
        <v>500</v>
      </c>
      <c r="D52" s="8" t="s">
        <v>9</v>
      </c>
      <c r="E52" s="21" t="s">
        <v>10</v>
      </c>
      <c r="F52" s="8" t="s">
        <v>17</v>
      </c>
      <c r="H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8" customFormat="1" ht="14.25">
      <c r="A53" s="13">
        <v>42446</v>
      </c>
      <c r="B53" s="8" t="s">
        <v>64</v>
      </c>
      <c r="C53" s="14">
        <v>500</v>
      </c>
      <c r="D53" s="8" t="s">
        <v>9</v>
      </c>
      <c r="E53" s="21" t="s">
        <v>10</v>
      </c>
      <c r="F53" s="8" t="s">
        <v>13</v>
      </c>
      <c r="H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8" customFormat="1" ht="14.25">
      <c r="A54" s="13">
        <v>42446</v>
      </c>
      <c r="B54" s="8" t="s">
        <v>65</v>
      </c>
      <c r="C54" s="14">
        <v>500</v>
      </c>
      <c r="D54" s="8" t="s">
        <v>9</v>
      </c>
      <c r="E54" s="21" t="s">
        <v>10</v>
      </c>
      <c r="F54" s="8" t="s">
        <v>17</v>
      </c>
      <c r="H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8" customFormat="1" ht="14.25">
      <c r="A55" s="13">
        <v>42446</v>
      </c>
      <c r="B55" s="8" t="s">
        <v>66</v>
      </c>
      <c r="C55" s="14">
        <v>1500</v>
      </c>
      <c r="D55" s="8" t="s">
        <v>9</v>
      </c>
      <c r="E55" s="21" t="s">
        <v>10</v>
      </c>
      <c r="F55" s="8" t="s">
        <v>17</v>
      </c>
      <c r="H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8" customFormat="1" ht="14.25">
      <c r="A56" s="13">
        <v>42446</v>
      </c>
      <c r="B56" s="8" t="s">
        <v>67</v>
      </c>
      <c r="C56" s="14">
        <v>500</v>
      </c>
      <c r="D56" s="8" t="s">
        <v>9</v>
      </c>
      <c r="E56" s="21" t="s">
        <v>10</v>
      </c>
      <c r="F56" s="8" t="s">
        <v>17</v>
      </c>
      <c r="H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8" customFormat="1" ht="14.25">
      <c r="A57" s="13">
        <v>42447</v>
      </c>
      <c r="B57" s="8" t="s">
        <v>68</v>
      </c>
      <c r="C57" s="14">
        <v>1500</v>
      </c>
      <c r="D57" s="8" t="s">
        <v>9</v>
      </c>
      <c r="E57" s="21" t="s">
        <v>10</v>
      </c>
      <c r="F57" s="8" t="s">
        <v>11</v>
      </c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8" customFormat="1" ht="14.25">
      <c r="A58" s="13">
        <v>42447</v>
      </c>
      <c r="B58" s="8" t="s">
        <v>69</v>
      </c>
      <c r="C58" s="14">
        <v>200</v>
      </c>
      <c r="D58" s="8" t="s">
        <v>9</v>
      </c>
      <c r="E58" s="21" t="s">
        <v>62</v>
      </c>
      <c r="F58" s="8" t="s">
        <v>11</v>
      </c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8" customFormat="1" ht="14.25">
      <c r="A59" s="13">
        <v>42447</v>
      </c>
      <c r="B59" s="8" t="s">
        <v>70</v>
      </c>
      <c r="C59" s="14">
        <v>600</v>
      </c>
      <c r="D59" s="8" t="s">
        <v>9</v>
      </c>
      <c r="E59" s="21" t="s">
        <v>62</v>
      </c>
      <c r="F59" s="8" t="s">
        <v>11</v>
      </c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8" customFormat="1" ht="14.25">
      <c r="A60" s="13">
        <v>42447</v>
      </c>
      <c r="B60" s="8" t="s">
        <v>71</v>
      </c>
      <c r="C60" s="14">
        <v>188.88</v>
      </c>
      <c r="D60" s="8" t="s">
        <v>9</v>
      </c>
      <c r="E60" s="21" t="s">
        <v>62</v>
      </c>
      <c r="F60" s="8" t="s">
        <v>11</v>
      </c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8" customFormat="1" ht="14.25">
      <c r="A61" s="13">
        <v>42447</v>
      </c>
      <c r="B61" s="8" t="s">
        <v>72</v>
      </c>
      <c r="C61" s="14">
        <v>20</v>
      </c>
      <c r="D61" s="8" t="s">
        <v>9</v>
      </c>
      <c r="E61" s="21" t="s">
        <v>62</v>
      </c>
      <c r="F61" s="8" t="s">
        <v>11</v>
      </c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8" customFormat="1" ht="14.25">
      <c r="A62" s="13">
        <v>42447</v>
      </c>
      <c r="B62" s="8" t="s">
        <v>73</v>
      </c>
      <c r="C62" s="14">
        <v>200</v>
      </c>
      <c r="D62" s="8" t="s">
        <v>9</v>
      </c>
      <c r="E62" s="21" t="s">
        <v>62</v>
      </c>
      <c r="F62" s="8" t="s">
        <v>11</v>
      </c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8" customFormat="1" ht="14.25">
      <c r="A63" s="13">
        <v>42447</v>
      </c>
      <c r="B63" s="8" t="s">
        <v>74</v>
      </c>
      <c r="C63" s="14">
        <v>28.88</v>
      </c>
      <c r="D63" s="8" t="s">
        <v>9</v>
      </c>
      <c r="E63" s="21" t="s">
        <v>62</v>
      </c>
      <c r="F63" s="8" t="s">
        <v>11</v>
      </c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8" customFormat="1" ht="14.25">
      <c r="A64" s="13">
        <v>42447</v>
      </c>
      <c r="B64" s="8" t="s">
        <v>75</v>
      </c>
      <c r="C64" s="14">
        <v>100</v>
      </c>
      <c r="D64" s="8" t="s">
        <v>9</v>
      </c>
      <c r="E64" s="21" t="s">
        <v>62</v>
      </c>
      <c r="F64" s="8" t="s">
        <v>11</v>
      </c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8" customFormat="1" ht="14.25">
      <c r="A65" s="13">
        <v>42451</v>
      </c>
      <c r="B65" s="8" t="s">
        <v>76</v>
      </c>
      <c r="C65" s="14">
        <v>7500</v>
      </c>
      <c r="D65" s="8" t="s">
        <v>9</v>
      </c>
      <c r="E65" s="21" t="s">
        <v>77</v>
      </c>
      <c r="F65" s="8" t="s">
        <v>17</v>
      </c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8" customFormat="1" ht="14.25">
      <c r="A66" s="13">
        <v>42451</v>
      </c>
      <c r="B66" s="8" t="s">
        <v>76</v>
      </c>
      <c r="C66" s="14">
        <v>1500</v>
      </c>
      <c r="D66" s="8" t="s">
        <v>9</v>
      </c>
      <c r="E66" s="21" t="s">
        <v>10</v>
      </c>
      <c r="F66" s="8" t="s">
        <v>17</v>
      </c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8" customFormat="1" ht="14.25">
      <c r="A67" s="13">
        <v>42453</v>
      </c>
      <c r="B67" s="8" t="s">
        <v>78</v>
      </c>
      <c r="C67" s="14">
        <v>95</v>
      </c>
      <c r="D67" s="8" t="s">
        <v>9</v>
      </c>
      <c r="E67" s="21" t="s">
        <v>10</v>
      </c>
      <c r="F67" s="8" t="s">
        <v>11</v>
      </c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8" customFormat="1" ht="14.25">
      <c r="A68" s="13">
        <v>42457</v>
      </c>
      <c r="B68" s="8" t="s">
        <v>79</v>
      </c>
      <c r="C68" s="14">
        <v>5000</v>
      </c>
      <c r="D68" s="8" t="s">
        <v>9</v>
      </c>
      <c r="E68" s="21" t="s">
        <v>62</v>
      </c>
      <c r="F68" s="8" t="s">
        <v>17</v>
      </c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8" customFormat="1" ht="14.25">
      <c r="A69" s="13">
        <v>42457</v>
      </c>
      <c r="B69" s="8" t="s">
        <v>80</v>
      </c>
      <c r="C69" s="14">
        <v>800</v>
      </c>
      <c r="D69" s="8" t="s">
        <v>9</v>
      </c>
      <c r="E69" s="21" t="s">
        <v>10</v>
      </c>
      <c r="F69" s="8" t="s">
        <v>17</v>
      </c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8" customFormat="1" ht="14.25">
      <c r="A70" s="13">
        <v>42457</v>
      </c>
      <c r="B70" s="8" t="s">
        <v>58</v>
      </c>
      <c r="C70" s="14">
        <v>500</v>
      </c>
      <c r="D70" s="8" t="s">
        <v>9</v>
      </c>
      <c r="E70" s="21" t="s">
        <v>10</v>
      </c>
      <c r="F70" s="8" t="s">
        <v>11</v>
      </c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8" customFormat="1" ht="14.25">
      <c r="A71" s="13">
        <v>42458</v>
      </c>
      <c r="B71" s="8" t="s">
        <v>81</v>
      </c>
      <c r="C71" s="14">
        <v>2000</v>
      </c>
      <c r="D71" s="8" t="s">
        <v>9</v>
      </c>
      <c r="E71" s="21" t="s">
        <v>62</v>
      </c>
      <c r="F71" s="8" t="s">
        <v>11</v>
      </c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8" customFormat="1" ht="14.25">
      <c r="A72" s="13">
        <v>42459</v>
      </c>
      <c r="B72" s="8" t="s">
        <v>82</v>
      </c>
      <c r="C72" s="14">
        <v>800</v>
      </c>
      <c r="D72" s="8" t="s">
        <v>9</v>
      </c>
      <c r="E72" s="21" t="s">
        <v>10</v>
      </c>
      <c r="F72" s="8" t="s">
        <v>17</v>
      </c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8" customFormat="1" ht="14.25">
      <c r="A73" s="13">
        <v>42459</v>
      </c>
      <c r="B73" s="8" t="s">
        <v>42</v>
      </c>
      <c r="C73" s="14">
        <v>500</v>
      </c>
      <c r="D73" s="8" t="s">
        <v>9</v>
      </c>
      <c r="E73" s="21" t="s">
        <v>10</v>
      </c>
      <c r="F73" s="8" t="s">
        <v>17</v>
      </c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5" ht="14.25">
      <c r="A74" s="13"/>
      <c r="B74" s="22"/>
      <c r="E74" s="21"/>
    </row>
    <row r="75" spans="1:4" ht="14.25">
      <c r="A75" s="8"/>
      <c r="B75" s="23" t="s">
        <v>83</v>
      </c>
      <c r="C75" s="17">
        <f>SUM(C4:C74)</f>
        <v>65512.87999999999</v>
      </c>
      <c r="D75" s="9"/>
    </row>
    <row r="76" spans="2:4" ht="14.25">
      <c r="B76" s="23"/>
      <c r="C76" s="17"/>
      <c r="D76" s="9"/>
    </row>
    <row r="77" spans="2:5" ht="15">
      <c r="B77" s="23"/>
      <c r="C77" s="24"/>
      <c r="E77" s="25" t="s">
        <v>84</v>
      </c>
    </row>
    <row r="78" spans="1:5" ht="21">
      <c r="A78" s="26" t="s">
        <v>85</v>
      </c>
      <c r="B78" s="27"/>
      <c r="C78" s="28"/>
      <c r="D78" s="27"/>
      <c r="E78" s="29"/>
    </row>
    <row r="79" spans="1:5" ht="14.25">
      <c r="A79" s="30"/>
      <c r="B79" s="31" t="s">
        <v>86</v>
      </c>
      <c r="C79" s="32" t="s">
        <v>87</v>
      </c>
      <c r="D79" s="32" t="s">
        <v>88</v>
      </c>
      <c r="E79" s="33" t="s">
        <v>89</v>
      </c>
    </row>
    <row r="80" spans="1:5" ht="14.25">
      <c r="A80" s="34" t="s">
        <v>90</v>
      </c>
      <c r="B80" s="35">
        <v>53133.26</v>
      </c>
      <c r="C80" s="36">
        <v>64612.88</v>
      </c>
      <c r="D80" s="37">
        <v>27735</v>
      </c>
      <c r="E80" s="35">
        <f aca="true" t="shared" si="0" ref="E80:E82">B80+C80-D80</f>
        <v>90011.14</v>
      </c>
    </row>
    <row r="81" spans="1:5" ht="15">
      <c r="A81" s="38" t="s">
        <v>91</v>
      </c>
      <c r="B81" s="39">
        <v>27015.5</v>
      </c>
      <c r="C81" s="40">
        <v>900</v>
      </c>
      <c r="D81" s="41">
        <v>7678.1</v>
      </c>
      <c r="E81" s="39">
        <f t="shared" si="0"/>
        <v>20237.4</v>
      </c>
    </row>
    <row r="82" spans="1:5" ht="15">
      <c r="A82" s="42" t="s">
        <v>92</v>
      </c>
      <c r="B82" s="43">
        <f>SUM(B80:B81)</f>
        <v>80148.76000000001</v>
      </c>
      <c r="C82" s="44">
        <f>SUM(C80:C81)</f>
        <v>65512.88</v>
      </c>
      <c r="D82" s="44">
        <f>SUM(D80:D81)</f>
        <v>35413.1</v>
      </c>
      <c r="E82" s="45">
        <f t="shared" si="0"/>
        <v>110248.54000000001</v>
      </c>
    </row>
    <row r="83" ht="14.25">
      <c r="A83" s="8" t="s">
        <v>93</v>
      </c>
    </row>
    <row r="84" spans="1:3" ht="14.25">
      <c r="A84" s="46" t="s">
        <v>94</v>
      </c>
      <c r="B84" s="46"/>
      <c r="C84" s="14"/>
    </row>
    <row r="85" ht="14.25">
      <c r="A85" s="6" t="s">
        <v>95</v>
      </c>
    </row>
    <row r="86" ht="14.25">
      <c r="A86" s="7" t="s">
        <v>96</v>
      </c>
    </row>
    <row r="87" ht="14.25">
      <c r="A87" s="6" t="s">
        <v>97</v>
      </c>
    </row>
    <row r="88" ht="14.25">
      <c r="A88" s="9" t="s">
        <v>98</v>
      </c>
    </row>
  </sheetData>
  <sheetProtection/>
  <mergeCells count="2">
    <mergeCell ref="A78:E78"/>
    <mergeCell ref="A84:B84"/>
  </mergeCells>
  <hyperlinks>
    <hyperlink ref="A84" r:id="rId1" display="点此进入：查看所有社会捐赠名单"/>
  </hyperlink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2"/>
  <sheetViews>
    <sheetView workbookViewId="0" topLeftCell="A1">
      <selection activeCell="D20" sqref="D20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6" width="9.00390625" style="8" customWidth="1"/>
    <col min="247" max="247" width="16.00390625" style="0" bestFit="1" customWidth="1"/>
    <col min="249" max="249" width="14.875" style="0" bestFit="1" customWidth="1"/>
    <col min="253" max="253" width="14.875" style="0" bestFit="1" customWidth="1"/>
  </cols>
  <sheetData>
    <row r="1" spans="1:246" s="8" customFormat="1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</row>
    <row r="2" spans="1:3" s="8" customFormat="1" ht="20.25">
      <c r="A2" s="12" t="s">
        <v>99</v>
      </c>
      <c r="C2" s="9"/>
    </row>
    <row r="3" spans="1:4" s="9" customFormat="1" ht="14.25">
      <c r="A3" s="9" t="s">
        <v>2</v>
      </c>
      <c r="B3" s="9" t="s">
        <v>100</v>
      </c>
      <c r="C3" s="9" t="s">
        <v>101</v>
      </c>
      <c r="D3" s="9" t="s">
        <v>5</v>
      </c>
    </row>
    <row r="4" spans="1:9" ht="14.25">
      <c r="A4" s="13">
        <v>42437</v>
      </c>
      <c r="B4" s="8" t="s">
        <v>102</v>
      </c>
      <c r="C4" s="14">
        <v>82</v>
      </c>
      <c r="D4" s="8" t="s">
        <v>15</v>
      </c>
      <c r="E4" s="8"/>
      <c r="G4" s="13"/>
      <c r="I4" s="14"/>
    </row>
    <row r="5" spans="1:9" ht="14.25">
      <c r="A5" s="13">
        <v>42439</v>
      </c>
      <c r="B5" s="15" t="s">
        <v>103</v>
      </c>
      <c r="C5" s="14">
        <v>6600</v>
      </c>
      <c r="D5" s="8" t="s">
        <v>15</v>
      </c>
      <c r="E5" s="8"/>
      <c r="G5" s="13"/>
      <c r="I5" s="14"/>
    </row>
    <row r="6" spans="1:9" ht="14.25">
      <c r="A6" s="13">
        <v>42444</v>
      </c>
      <c r="B6" s="8" t="s">
        <v>104</v>
      </c>
      <c r="C6" s="14">
        <v>282</v>
      </c>
      <c r="D6" s="8" t="s">
        <v>15</v>
      </c>
      <c r="E6" s="8"/>
      <c r="G6" s="13"/>
      <c r="I6" s="14"/>
    </row>
    <row r="7" spans="1:9" ht="14.25">
      <c r="A7" s="13">
        <v>42445</v>
      </c>
      <c r="B7" s="8" t="s">
        <v>105</v>
      </c>
      <c r="C7" s="14">
        <v>235</v>
      </c>
      <c r="D7" s="8" t="s">
        <v>9</v>
      </c>
      <c r="G7" s="13"/>
      <c r="I7" s="14"/>
    </row>
    <row r="8" spans="1:4" s="8" customFormat="1" ht="14.25">
      <c r="A8" s="13">
        <v>42447</v>
      </c>
      <c r="B8" s="8" t="s">
        <v>106</v>
      </c>
      <c r="C8" s="8">
        <v>3000</v>
      </c>
      <c r="D8" s="8" t="s">
        <v>9</v>
      </c>
    </row>
    <row r="9" spans="1:9" ht="14.25">
      <c r="A9" s="13">
        <v>42448</v>
      </c>
      <c r="B9" s="8" t="s">
        <v>107</v>
      </c>
      <c r="C9" s="14">
        <v>7300</v>
      </c>
      <c r="D9" s="8" t="s">
        <v>9</v>
      </c>
      <c r="G9" s="13"/>
      <c r="I9" s="14"/>
    </row>
    <row r="10" spans="1:9" ht="14.25">
      <c r="A10" s="13">
        <v>42450</v>
      </c>
      <c r="B10" s="8" t="s">
        <v>108</v>
      </c>
      <c r="C10" s="14">
        <v>48</v>
      </c>
      <c r="D10" s="8" t="s">
        <v>15</v>
      </c>
      <c r="E10" s="8"/>
      <c r="G10" s="13"/>
      <c r="I10" s="14"/>
    </row>
    <row r="11" spans="1:9" ht="14.25">
      <c r="A11" s="13">
        <v>42450</v>
      </c>
      <c r="B11" s="8" t="s">
        <v>109</v>
      </c>
      <c r="C11" s="14">
        <v>-50.9</v>
      </c>
      <c r="D11" s="8" t="s">
        <v>15</v>
      </c>
      <c r="G11" s="13"/>
      <c r="I11" s="14"/>
    </row>
    <row r="12" spans="1:9" ht="14.25">
      <c r="A12" s="13">
        <v>42452</v>
      </c>
      <c r="B12" s="8" t="s">
        <v>110</v>
      </c>
      <c r="C12" s="14">
        <v>124</v>
      </c>
      <c r="D12" s="8" t="s">
        <v>15</v>
      </c>
      <c r="E12" s="8"/>
      <c r="G12" s="13"/>
      <c r="I12" s="14"/>
    </row>
    <row r="13" spans="1:9" ht="14.25">
      <c r="A13" s="13">
        <v>42454</v>
      </c>
      <c r="B13" s="8" t="s">
        <v>111</v>
      </c>
      <c r="C13" s="14">
        <v>7500</v>
      </c>
      <c r="D13" s="8" t="s">
        <v>9</v>
      </c>
      <c r="G13" s="13"/>
      <c r="I13" s="14"/>
    </row>
    <row r="14" spans="1:9" ht="14.25">
      <c r="A14" s="13">
        <v>42455</v>
      </c>
      <c r="B14" s="8" t="s">
        <v>112</v>
      </c>
      <c r="C14" s="14">
        <v>311</v>
      </c>
      <c r="D14" s="8" t="s">
        <v>15</v>
      </c>
      <c r="E14" s="8"/>
      <c r="G14" s="13"/>
      <c r="I14" s="14"/>
    </row>
    <row r="15" spans="1:9" ht="14.25">
      <c r="A15" s="13">
        <v>42457</v>
      </c>
      <c r="B15" s="8" t="s">
        <v>113</v>
      </c>
      <c r="C15" s="14">
        <v>200</v>
      </c>
      <c r="D15" s="8" t="s">
        <v>15</v>
      </c>
      <c r="G15" s="13"/>
      <c r="I15" s="14"/>
    </row>
    <row r="16" spans="1:9" ht="14.25">
      <c r="A16" s="13">
        <v>42458</v>
      </c>
      <c r="B16" s="8" t="s">
        <v>114</v>
      </c>
      <c r="C16" s="14">
        <v>4600</v>
      </c>
      <c r="D16" s="8" t="s">
        <v>9</v>
      </c>
      <c r="G16" s="13"/>
      <c r="I16" s="14"/>
    </row>
    <row r="17" spans="1:9" ht="14.25">
      <c r="A17" s="13">
        <v>42458</v>
      </c>
      <c r="B17" s="8" t="s">
        <v>115</v>
      </c>
      <c r="C17" s="14">
        <v>5100</v>
      </c>
      <c r="D17" s="8" t="s">
        <v>9</v>
      </c>
      <c r="G17" s="13"/>
      <c r="I17" s="14"/>
    </row>
    <row r="18" spans="1:9" ht="14.25">
      <c r="A18" s="13">
        <v>42458</v>
      </c>
      <c r="B18" s="8" t="s">
        <v>116</v>
      </c>
      <c r="C18" s="14">
        <v>82</v>
      </c>
      <c r="D18" s="8" t="s">
        <v>15</v>
      </c>
      <c r="E18" s="8"/>
      <c r="G18" s="13"/>
      <c r="I18" s="14"/>
    </row>
    <row r="19" spans="1:3" ht="14.25">
      <c r="A19" s="13"/>
      <c r="C19" s="14"/>
    </row>
    <row r="20" spans="1:3" ht="14.25">
      <c r="A20" s="13"/>
      <c r="B20" s="16" t="s">
        <v>117</v>
      </c>
      <c r="C20" s="17">
        <f>SUM(C4:C19)</f>
        <v>35413.1</v>
      </c>
    </row>
    <row r="21" ht="14.25">
      <c r="A21" s="13"/>
    </row>
    <row r="22" ht="14.25">
      <c r="A22" s="13"/>
    </row>
    <row r="23" s="8" customFormat="1" ht="14.25"/>
    <row r="24" s="8" customFormat="1" ht="14.25"/>
    <row r="25" s="8" customFormat="1" ht="14.25"/>
    <row r="26" s="8" customFormat="1" ht="14.25"/>
    <row r="27" s="8" customFormat="1" ht="14.25"/>
    <row r="28" s="8" customFormat="1" ht="14.25"/>
    <row r="29" s="8" customFormat="1" ht="14.25"/>
    <row r="30" s="8" customFormat="1" ht="14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29" sqref="G29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118</v>
      </c>
    </row>
    <row r="3" spans="1:6" ht="21.75" customHeight="1">
      <c r="A3" s="4" t="s">
        <v>119</v>
      </c>
      <c r="B3" s="4"/>
      <c r="C3" s="4"/>
      <c r="D3" s="4"/>
      <c r="E3" s="4"/>
      <c r="F3" s="4"/>
    </row>
    <row r="4" ht="18.75" customHeight="1">
      <c r="A4" s="5" t="s">
        <v>120</v>
      </c>
    </row>
    <row r="5" ht="14.25">
      <c r="A5" s="6" t="s">
        <v>95</v>
      </c>
    </row>
    <row r="6" ht="14.25">
      <c r="A6" s="7" t="s">
        <v>96</v>
      </c>
    </row>
    <row r="7" spans="1:6" ht="14.25">
      <c r="A7" s="6" t="s">
        <v>97</v>
      </c>
      <c r="B7" s="8"/>
      <c r="C7" s="8"/>
      <c r="D7" s="8"/>
      <c r="F7" s="8"/>
    </row>
    <row r="8" spans="1:6" ht="14.25">
      <c r="A8" s="9" t="s">
        <v>98</v>
      </c>
      <c r="B8" s="8"/>
      <c r="C8" s="8"/>
      <c r="D8" s="8"/>
      <c r="F8" s="8"/>
    </row>
    <row r="9" spans="1:6" ht="14.25">
      <c r="A9" s="9"/>
      <c r="B9" s="8"/>
      <c r="C9" s="8"/>
      <c r="D9" s="8"/>
      <c r="F9" s="8"/>
    </row>
    <row r="10" ht="14.25">
      <c r="A10" s="10" t="s">
        <v>121</v>
      </c>
    </row>
    <row r="11" ht="14.25">
      <c r="A11" t="s">
        <v>122</v>
      </c>
    </row>
    <row r="12" ht="14.25">
      <c r="A12" t="s">
        <v>123</v>
      </c>
    </row>
    <row r="13" ht="14.25">
      <c r="A13" t="s">
        <v>124</v>
      </c>
    </row>
    <row r="15" ht="14.25">
      <c r="A15" s="10" t="s">
        <v>125</v>
      </c>
    </row>
    <row r="16" ht="14.25">
      <c r="A16" t="s">
        <v>126</v>
      </c>
    </row>
    <row r="17" ht="14.25">
      <c r="A17" t="s">
        <v>127</v>
      </c>
    </row>
    <row r="18" ht="14.25">
      <c r="A18" t="s">
        <v>128</v>
      </c>
    </row>
    <row r="19" ht="14.25">
      <c r="A19" s="1"/>
    </row>
    <row r="20" ht="14.25">
      <c r="A20" t="s">
        <v>129</v>
      </c>
    </row>
    <row r="21" ht="14.25">
      <c r="A21" t="s">
        <v>130</v>
      </c>
    </row>
    <row r="22" ht="14.25">
      <c r="A22" t="s">
        <v>131</v>
      </c>
    </row>
    <row r="23" ht="14.25">
      <c r="A23" t="s">
        <v>132</v>
      </c>
    </row>
    <row r="24" ht="14.25">
      <c r="A24" t="s">
        <v>133</v>
      </c>
    </row>
    <row r="25" ht="14.25">
      <c r="A25" t="s">
        <v>134</v>
      </c>
    </row>
    <row r="27" spans="1:4" s="1" customFormat="1" ht="14.25">
      <c r="A27" s="1" t="s">
        <v>135</v>
      </c>
      <c r="B27" s="2"/>
      <c r="C27" s="2"/>
      <c r="D27" s="2"/>
    </row>
    <row r="28" s="2" customFormat="1" ht="14.25">
      <c r="A28" s="1" t="s">
        <v>136</v>
      </c>
    </row>
  </sheetData>
  <sheetProtection/>
  <mergeCells count="1">
    <mergeCell ref="A3:F3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2012-02-20T01:40:05Z</dcterms:created>
  <dcterms:modified xsi:type="dcterms:W3CDTF">2016-04-06T11:41:43Z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