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<sst xmlns="http://schemas.openxmlformats.org/spreadsheetml/2006/main" count="164" uniqueCount="92">
  <si>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</si>
  <si>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</si>
  <si>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</si>
  <si>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</si>
  <si>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</si>
  <si>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</si>
  <si>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</si>
  <si>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李海光</t>
  </si>
  <si>
    <t>限定性</t>
  </si>
  <si>
    <t>定向资助学生</t>
  </si>
  <si>
    <t>郑骥扬</t>
  </si>
  <si>
    <t>覃晓</t>
  </si>
  <si>
    <t>寇明国</t>
  </si>
  <si>
    <t>dyf</t>
  </si>
  <si>
    <t>曹音</t>
  </si>
  <si>
    <t>丁曼</t>
  </si>
  <si>
    <t>胡书敏</t>
  </si>
  <si>
    <t>非限定性</t>
  </si>
  <si>
    <t>童蒙机构建设</t>
  </si>
  <si>
    <t>陈文艳</t>
  </si>
  <si>
    <t>高铁牛</t>
  </si>
  <si>
    <t>喻晨凯</t>
  </si>
  <si>
    <t>黄小师</t>
  </si>
  <si>
    <t>李晰</t>
  </si>
  <si>
    <t>姜名松</t>
  </si>
  <si>
    <t>毛文毅</t>
  </si>
  <si>
    <t>沈玲</t>
  </si>
  <si>
    <t>陈艳玲</t>
  </si>
  <si>
    <t>吴江</t>
  </si>
  <si>
    <t>周晓英</t>
  </si>
  <si>
    <t>童蒙公益事业</t>
  </si>
  <si>
    <t>张晓辉</t>
  </si>
  <si>
    <t>彭馨磊</t>
  </si>
  <si>
    <t>王静怡</t>
  </si>
  <si>
    <t>郭宁</t>
  </si>
  <si>
    <t>杨柳</t>
  </si>
  <si>
    <t>吴文萍</t>
  </si>
  <si>
    <t>左西乡村教师发展</t>
  </si>
  <si>
    <t>童蒙书院网店</t>
  </si>
  <si>
    <t>当月捐赠累计：</t>
  </si>
  <si>
    <t>单位：元</t>
  </si>
  <si>
    <t>童蒙2016年九月份财务明细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</si>
  <si>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</si>
  <si>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</si>
  <si>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</si>
  <si>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</si>
  <si>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</si>
  <si>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</si>
  <si>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</si>
  <si>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</si>
  <si>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</si>
  <si>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</si>
  <si>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</si>
  <si>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</si>
  <si>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</si>
  <si>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</si>
  <si>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</si>
  <si>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</si>
  <si>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送支教老师至蔡畈小学报道路费</t>
  </si>
  <si>
    <t>购买四海经典图书14本</t>
  </si>
  <si>
    <t>蔡畈方坪凉亭郑长小学回访路费</t>
  </si>
  <si>
    <t>童蒙七月份办公网络通信</t>
  </si>
  <si>
    <t>童蒙八月份办公网络通信</t>
  </si>
  <si>
    <t>对公账号网银转账费用</t>
  </si>
  <si>
    <t>支付办公场地季度租金（09、10、11）</t>
  </si>
  <si>
    <t>2016秋季学期资助款发放（广西富禄贵州龙额）</t>
  </si>
  <si>
    <t>2016秋季学期资助款发放（山东成武地区）</t>
  </si>
  <si>
    <t>2016秋季学期资助款发放（广西富禄）</t>
  </si>
  <si>
    <t>银行结息</t>
  </si>
  <si>
    <t>捐赠收据定制、打印纸、信封费用</t>
  </si>
  <si>
    <t>2016秋季学期资助款发放（金寨蔡畈张畈地区）</t>
  </si>
  <si>
    <t>左西教师九月份生活补贴发放（安徽广西7名）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</si>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</sst>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6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9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9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1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9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1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9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1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9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21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19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9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9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10" fillId="0" borderId="76" xfId="0" applyNumberFormat="1" applyFont="1" applyFill="1" applyBorder="1" applyAlignment="1">
      <alignment horizontal="right" vertical="center"/>
    </xf>
    <xf numFmtId="176" fontId="10" fillId="0" borderId="77" xfId="0" applyNumberFormat="1" applyFont="1" applyFill="1" applyBorder="1" applyAlignment="1">
      <alignment horizontal="right" vertical="center"/>
    </xf>
    <xf numFmtId="176" fontId="10" fillId="0" borderId="78" xfId="0" applyNumberFormat="1" applyFont="1" applyFill="1" applyBorder="1" applyAlignment="1">
      <alignment horizontal="right" vertical="center"/>
    </xf>
    <xf numFmtId="0" fontId="13" fillId="0" borderId="0" xfId="185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0">
      <selection activeCell="G31" sqref="G31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9" customFormat="1" ht="20.25">
      <c r="A2" s="12" t="s">
        <v>1</v>
      </c>
      <c r="B2" s="20"/>
      <c r="C2" s="20"/>
      <c r="D2" s="20"/>
    </row>
    <row r="3" spans="1:5" ht="14.25">
      <c r="A3" s="9" t="s">
        <v>2</v>
      </c>
      <c r="B3" s="9" t="s">
        <v>3</v>
      </c>
      <c r="C3" s="9" t="s">
        <v>4</v>
      </c>
      <c r="D3" s="21" t="s">
        <v>5</v>
      </c>
      <c r="E3" s="9" t="s">
        <v>6</v>
      </c>
    </row>
    <row r="4" spans="1:256" s="8" customFormat="1" ht="14.25">
      <c r="A4" s="13">
        <v>42614</v>
      </c>
      <c r="B4" s="8" t="s">
        <v>7</v>
      </c>
      <c r="C4" s="14">
        <v>500</v>
      </c>
      <c r="D4" s="8" t="s">
        <v>8</v>
      </c>
      <c r="E4" s="22" t="s">
        <v>9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42614</v>
      </c>
      <c r="B5" s="8" t="s">
        <v>10</v>
      </c>
      <c r="C5" s="14">
        <v>500</v>
      </c>
      <c r="D5" s="8" t="s">
        <v>8</v>
      </c>
      <c r="E5" s="22" t="s">
        <v>9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42614</v>
      </c>
      <c r="B6" s="8" t="s">
        <v>11</v>
      </c>
      <c r="C6" s="14">
        <v>500</v>
      </c>
      <c r="D6" s="8" t="s">
        <v>8</v>
      </c>
      <c r="E6" s="22" t="s">
        <v>9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42615</v>
      </c>
      <c r="B7" s="8" t="s">
        <v>12</v>
      </c>
      <c r="C7" s="14">
        <v>500</v>
      </c>
      <c r="D7" s="8" t="s">
        <v>8</v>
      </c>
      <c r="E7" s="22" t="s">
        <v>9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42616</v>
      </c>
      <c r="B8" s="8" t="s">
        <v>13</v>
      </c>
      <c r="C8" s="14">
        <v>5500</v>
      </c>
      <c r="D8" s="8" t="s">
        <v>8</v>
      </c>
      <c r="E8" s="22" t="s">
        <v>9</v>
      </c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42617</v>
      </c>
      <c r="B9" s="8" t="s">
        <v>14</v>
      </c>
      <c r="C9" s="14">
        <v>500</v>
      </c>
      <c r="D9" s="8" t="s">
        <v>8</v>
      </c>
      <c r="E9" s="22" t="s">
        <v>9</v>
      </c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42618</v>
      </c>
      <c r="B10" s="8" t="s">
        <v>15</v>
      </c>
      <c r="C10" s="14">
        <v>800</v>
      </c>
      <c r="D10" s="8" t="s">
        <v>8</v>
      </c>
      <c r="E10" s="22" t="s">
        <v>9</v>
      </c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42618</v>
      </c>
      <c r="B11" s="8" t="s">
        <v>16</v>
      </c>
      <c r="C11" s="14">
        <v>100</v>
      </c>
      <c r="D11" s="8" t="s">
        <v>17</v>
      </c>
      <c r="E11" s="22" t="s">
        <v>18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42618</v>
      </c>
      <c r="B12" s="8" t="s">
        <v>19</v>
      </c>
      <c r="C12" s="14">
        <v>500</v>
      </c>
      <c r="D12" s="8" t="s">
        <v>8</v>
      </c>
      <c r="E12" s="22" t="s">
        <v>9</v>
      </c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42619</v>
      </c>
      <c r="B13" s="8" t="s">
        <v>20</v>
      </c>
      <c r="C13" s="14">
        <v>500</v>
      </c>
      <c r="D13" s="8" t="s">
        <v>8</v>
      </c>
      <c r="E13" s="22" t="s">
        <v>9</v>
      </c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42620</v>
      </c>
      <c r="B14" s="8" t="s">
        <v>21</v>
      </c>
      <c r="C14" s="14">
        <v>500</v>
      </c>
      <c r="D14" s="8" t="s">
        <v>8</v>
      </c>
      <c r="E14" s="22" t="s">
        <v>9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3">
        <v>42620</v>
      </c>
      <c r="B15" s="8" t="s">
        <v>22</v>
      </c>
      <c r="C15" s="14">
        <v>1500</v>
      </c>
      <c r="D15" s="8" t="s">
        <v>8</v>
      </c>
      <c r="E15" s="22" t="s">
        <v>9</v>
      </c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3">
        <v>42621</v>
      </c>
      <c r="B16" s="8" t="s">
        <v>23</v>
      </c>
      <c r="C16" s="14">
        <v>500</v>
      </c>
      <c r="D16" s="8" t="s">
        <v>8</v>
      </c>
      <c r="E16" s="22" t="s">
        <v>9</v>
      </c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13">
        <v>42622</v>
      </c>
      <c r="B17" s="8" t="s">
        <v>24</v>
      </c>
      <c r="C17" s="14">
        <v>500</v>
      </c>
      <c r="D17" s="8" t="s">
        <v>8</v>
      </c>
      <c r="E17" s="22" t="s">
        <v>9</v>
      </c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13">
        <v>42625</v>
      </c>
      <c r="B18" s="8" t="s">
        <v>25</v>
      </c>
      <c r="C18" s="14">
        <v>3500</v>
      </c>
      <c r="D18" s="8" t="s">
        <v>8</v>
      </c>
      <c r="E18" s="22" t="s">
        <v>9</v>
      </c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" ht="14.25">
      <c r="A19" s="13">
        <v>42627</v>
      </c>
      <c r="B19" s="8" t="s">
        <v>26</v>
      </c>
      <c r="C19" s="14">
        <v>1000</v>
      </c>
      <c r="D19" s="8" t="s">
        <v>8</v>
      </c>
      <c r="E19" s="22" t="s">
        <v>9</v>
      </c>
    </row>
    <row r="20" spans="1:5" ht="14.25">
      <c r="A20" s="13">
        <v>42629</v>
      </c>
      <c r="B20" s="8" t="s">
        <v>27</v>
      </c>
      <c r="C20" s="14">
        <v>500</v>
      </c>
      <c r="D20" s="8" t="s">
        <v>8</v>
      </c>
      <c r="E20" s="22" t="s">
        <v>9</v>
      </c>
    </row>
    <row r="21" spans="1:5" ht="14.25">
      <c r="A21" s="13">
        <v>42631</v>
      </c>
      <c r="B21" t="s">
        <v>28</v>
      </c>
      <c r="C21" s="14">
        <v>1000</v>
      </c>
      <c r="D21" s="8" t="s">
        <v>8</v>
      </c>
      <c r="E21" s="22" t="s">
        <v>9</v>
      </c>
    </row>
    <row r="22" spans="1:5" ht="14.25">
      <c r="A22" s="13">
        <v>42631</v>
      </c>
      <c r="B22" t="s">
        <v>29</v>
      </c>
      <c r="C22" s="14">
        <v>200</v>
      </c>
      <c r="D22" s="8" t="s">
        <v>8</v>
      </c>
      <c r="E22" s="22" t="s">
        <v>30</v>
      </c>
    </row>
    <row r="23" spans="1:256" s="8" customFormat="1" ht="14.25">
      <c r="A23" s="13">
        <v>42633</v>
      </c>
      <c r="B23" t="s">
        <v>31</v>
      </c>
      <c r="C23" s="14">
        <v>500</v>
      </c>
      <c r="D23" s="8" t="s">
        <v>8</v>
      </c>
      <c r="E23" s="22" t="s">
        <v>9</v>
      </c>
      <c r="F23" s="22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8" customFormat="1" ht="14.25">
      <c r="A24" s="13">
        <v>42634</v>
      </c>
      <c r="B24" s="8" t="s">
        <v>32</v>
      </c>
      <c r="C24" s="14">
        <v>3000</v>
      </c>
      <c r="D24" s="8" t="s">
        <v>8</v>
      </c>
      <c r="E24" s="22" t="s">
        <v>9</v>
      </c>
      <c r="F24" s="22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6" ht="14.25">
      <c r="A25" s="13">
        <v>42634</v>
      </c>
      <c r="B25" s="8" t="s">
        <v>33</v>
      </c>
      <c r="C25" s="14">
        <v>500</v>
      </c>
      <c r="D25" s="8" t="s">
        <v>8</v>
      </c>
      <c r="E25" s="22" t="s">
        <v>9</v>
      </c>
      <c r="F25" s="8"/>
    </row>
    <row r="26" spans="1:6" ht="14.25">
      <c r="A26" s="13">
        <v>42635</v>
      </c>
      <c r="B26" s="8" t="s">
        <v>34</v>
      </c>
      <c r="C26" s="14">
        <v>100</v>
      </c>
      <c r="D26" s="8" t="s">
        <v>8</v>
      </c>
      <c r="E26" s="22" t="s">
        <v>9</v>
      </c>
      <c r="F26" s="8"/>
    </row>
    <row r="27" spans="1:6" ht="14.25">
      <c r="A27" s="13">
        <v>42637</v>
      </c>
      <c r="B27" s="8" t="s">
        <v>35</v>
      </c>
      <c r="C27" s="14">
        <v>800</v>
      </c>
      <c r="D27" s="8" t="s">
        <v>8</v>
      </c>
      <c r="E27" s="22" t="s">
        <v>9</v>
      </c>
      <c r="F27" s="8"/>
    </row>
    <row r="28" spans="1:6" ht="14.25">
      <c r="A28" s="13">
        <v>42640</v>
      </c>
      <c r="B28" s="8" t="s">
        <v>36</v>
      </c>
      <c r="C28" s="14">
        <v>1500</v>
      </c>
      <c r="D28" s="8" t="s">
        <v>8</v>
      </c>
      <c r="E28" s="22" t="s">
        <v>9</v>
      </c>
      <c r="F28" s="8"/>
    </row>
    <row r="29" spans="1:6" ht="14.25">
      <c r="A29" s="13">
        <v>42640</v>
      </c>
      <c r="B29" s="8" t="s">
        <v>36</v>
      </c>
      <c r="C29" s="14">
        <v>3600</v>
      </c>
      <c r="D29" s="8" t="s">
        <v>8</v>
      </c>
      <c r="E29" s="22" t="s">
        <v>37</v>
      </c>
      <c r="F29" s="8"/>
    </row>
    <row r="30" spans="1:6" ht="14.25">
      <c r="A30" s="13">
        <v>42643</v>
      </c>
      <c r="B30" s="8" t="s">
        <v>38</v>
      </c>
      <c r="C30" s="14">
        <v>800</v>
      </c>
      <c r="D30" s="8" t="s">
        <v>8</v>
      </c>
      <c r="E30" s="22" t="s">
        <v>9</v>
      </c>
      <c r="F30" s="8"/>
    </row>
    <row r="31" ht="14.25"/>
    <row r="32" spans="1:4" ht="14.25">
      <c r="A32" s="8"/>
      <c r="B32" s="23" t="s">
        <v>39</v>
      </c>
      <c r="C32" s="24">
        <f>SUM(C4:C31)</f>
        <v>29900</v>
      </c>
      <c r="D32" s="9"/>
    </row>
    <row r="33" spans="2:4" ht="14.25">
      <c r="B33" s="23"/>
      <c r="C33" s="18"/>
      <c r="D33" s="9"/>
    </row>
    <row r="34" spans="2:5" ht="15">
      <c r="B34" s="23"/>
      <c r="C34" s="25"/>
      <c r="E34" s="26" t="s">
        <v>40</v>
      </c>
    </row>
    <row r="35" spans="1:5" ht="21">
      <c r="A35" s="27" t="s">
        <v>41</v>
      </c>
      <c r="B35" s="28"/>
      <c r="C35" s="29"/>
      <c r="D35" s="28"/>
      <c r="E35" s="30"/>
    </row>
    <row r="36" spans="1:5" ht="14.25">
      <c r="A36" s="31"/>
      <c r="B36" s="32" t="s">
        <v>42</v>
      </c>
      <c r="C36" s="33" t="s">
        <v>43</v>
      </c>
      <c r="D36" s="33" t="s">
        <v>44</v>
      </c>
      <c r="E36" s="34" t="s">
        <v>45</v>
      </c>
    </row>
    <row r="37" spans="1:5" ht="14.25">
      <c r="A37" s="35" t="s">
        <v>46</v>
      </c>
      <c r="B37" s="36">
        <v>104614.54</v>
      </c>
      <c r="C37" s="37">
        <v>29800</v>
      </c>
      <c r="D37" s="38">
        <v>19082.2</v>
      </c>
      <c r="E37" s="39">
        <f>B37+C37-D37</f>
        <v>115332.33999999998</v>
      </c>
    </row>
    <row r="38" spans="1:5" ht="15">
      <c r="A38" s="40" t="s">
        <v>47</v>
      </c>
      <c r="B38" s="39">
        <v>28238.19</v>
      </c>
      <c r="C38" s="41">
        <v>100</v>
      </c>
      <c r="D38" s="42">
        <v>7350.93</v>
      </c>
      <c r="E38" s="39">
        <f aca="true" t="shared" si="0" ref="E37:E39">B38+C38-D38</f>
        <v>20987.26</v>
      </c>
    </row>
    <row r="39" spans="1:5" ht="15">
      <c r="A39" s="43" t="s">
        <v>48</v>
      </c>
      <c r="B39" s="44">
        <f>SUM(B37:B38)</f>
        <v>132852.72999999998</v>
      </c>
      <c r="C39" s="45">
        <f>SUM(C37:C38)</f>
        <v>29900</v>
      </c>
      <c r="D39" s="45">
        <f>SUM(D37:D38)</f>
        <v>26433.13</v>
      </c>
      <c r="E39" s="46">
        <f t="shared" si="0"/>
        <v>136319.59999999998</v>
      </c>
    </row>
    <row r="40" ht="14.25">
      <c r="A40" s="8" t="s">
        <v>49</v>
      </c>
    </row>
    <row r="41" spans="1:4" ht="14.25">
      <c r="A41" s="47" t="s">
        <v>50</v>
      </c>
      <c r="B41" s="47"/>
      <c r="C41" s="14"/>
      <c r="D41"/>
    </row>
    <row r="42" spans="1:4" ht="14.25">
      <c r="A42" s="6" t="s">
        <v>51</v>
      </c>
      <c r="B42"/>
      <c r="C42"/>
      <c r="D42"/>
    </row>
    <row r="43" spans="1:4" ht="14.25">
      <c r="A43" s="7" t="s">
        <v>52</v>
      </c>
      <c r="B43"/>
      <c r="C43"/>
      <c r="D43"/>
    </row>
    <row r="44" ht="14.25">
      <c r="A44" s="6" t="s">
        <v>53</v>
      </c>
    </row>
    <row r="45" ht="14.25">
      <c r="A45" s="9" t="s">
        <v>54</v>
      </c>
    </row>
  </sheetData>
  <sheetProtection/>
  <mergeCells count="2">
    <mergeCell ref="A35:E35"/>
    <mergeCell ref="A41:B41"/>
  </mergeCells>
  <hyperlinks>
    <hyperlink ref="A41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0"/>
  <sheetViews>
    <sheetView workbookViewId="0" topLeftCell="A1">
      <selection activeCell="D20" sqref="D20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55</v>
      </c>
      <c r="C2" s="9"/>
    </row>
    <row r="3" spans="1:4" s="9" customFormat="1" ht="14.25">
      <c r="A3" s="9" t="s">
        <v>2</v>
      </c>
      <c r="B3" s="9" t="s">
        <v>56</v>
      </c>
      <c r="C3" s="9" t="s">
        <v>57</v>
      </c>
      <c r="D3" s="9" t="s">
        <v>5</v>
      </c>
    </row>
    <row r="4" spans="1:9" ht="14.25">
      <c r="A4" s="13">
        <v>42615</v>
      </c>
      <c r="B4" t="s">
        <v>58</v>
      </c>
      <c r="C4" s="14">
        <v>82</v>
      </c>
      <c r="D4" s="8" t="s">
        <v>17</v>
      </c>
      <c r="E4" s="8"/>
      <c r="G4" s="13"/>
      <c r="I4" s="14"/>
    </row>
    <row r="5" spans="1:9" ht="14.25">
      <c r="A5" s="13">
        <v>42618</v>
      </c>
      <c r="B5" t="s">
        <v>59</v>
      </c>
      <c r="C5" s="14">
        <v>182.2</v>
      </c>
      <c r="D5" s="8" t="s">
        <v>8</v>
      </c>
      <c r="G5" s="13"/>
      <c r="I5" s="14"/>
    </row>
    <row r="6" spans="1:9" ht="14.25">
      <c r="A6" s="13">
        <v>42622</v>
      </c>
      <c r="B6" t="s">
        <v>60</v>
      </c>
      <c r="C6" s="14">
        <v>82</v>
      </c>
      <c r="D6" s="8" t="s">
        <v>17</v>
      </c>
      <c r="G6" s="13"/>
      <c r="I6" s="14"/>
    </row>
    <row r="7" spans="1:9" ht="14.25">
      <c r="A7" s="13">
        <v>42623</v>
      </c>
      <c r="B7" s="8" t="s">
        <v>61</v>
      </c>
      <c r="C7" s="14">
        <v>201.55</v>
      </c>
      <c r="D7" s="8" t="s">
        <v>17</v>
      </c>
      <c r="G7" s="13"/>
      <c r="I7" s="14"/>
    </row>
    <row r="8" spans="1:9" ht="14.25">
      <c r="A8" s="13">
        <v>42623</v>
      </c>
      <c r="B8" s="8" t="s">
        <v>62</v>
      </c>
      <c r="C8" s="14">
        <v>204.67</v>
      </c>
      <c r="D8" s="8" t="s">
        <v>17</v>
      </c>
      <c r="G8" s="13"/>
      <c r="I8" s="14"/>
    </row>
    <row r="9" spans="1:9" ht="14.25">
      <c r="A9" s="13">
        <v>42626</v>
      </c>
      <c r="B9" s="8" t="s">
        <v>63</v>
      </c>
      <c r="C9" s="14">
        <v>15</v>
      </c>
      <c r="D9" s="8" t="s">
        <v>17</v>
      </c>
      <c r="G9" s="13"/>
      <c r="I9" s="14"/>
    </row>
    <row r="10" spans="1:9" ht="14.25">
      <c r="A10" s="13">
        <v>42627</v>
      </c>
      <c r="B10" s="15" t="s">
        <v>64</v>
      </c>
      <c r="C10" s="14">
        <v>6600</v>
      </c>
      <c r="D10" s="8" t="s">
        <v>17</v>
      </c>
      <c r="G10" s="13"/>
      <c r="I10" s="14"/>
    </row>
    <row r="11" spans="1:9" ht="14.25">
      <c r="A11" s="13">
        <v>42628</v>
      </c>
      <c r="B11" t="s">
        <v>65</v>
      </c>
      <c r="C11" s="14">
        <v>3800</v>
      </c>
      <c r="D11" s="8" t="s">
        <v>8</v>
      </c>
      <c r="G11" s="13"/>
      <c r="I11" s="14"/>
    </row>
    <row r="12" spans="1:9" ht="14.25">
      <c r="A12" s="13">
        <v>42633</v>
      </c>
      <c r="B12" s="16" t="s">
        <v>66</v>
      </c>
      <c r="C12" s="8">
        <v>2600</v>
      </c>
      <c r="D12" s="8" t="s">
        <v>8</v>
      </c>
      <c r="G12" s="13"/>
      <c r="I12" s="14"/>
    </row>
    <row r="13" spans="1:9" ht="14.25">
      <c r="A13" s="13">
        <v>42634</v>
      </c>
      <c r="B13" t="s">
        <v>67</v>
      </c>
      <c r="C13" s="14">
        <v>2000</v>
      </c>
      <c r="D13" s="8" t="s">
        <v>8</v>
      </c>
      <c r="G13" s="13"/>
      <c r="I13" s="14"/>
    </row>
    <row r="14" spans="1:9" ht="14.25">
      <c r="A14" s="13">
        <v>42634</v>
      </c>
      <c r="B14" s="8" t="s">
        <v>68</v>
      </c>
      <c r="C14" s="14">
        <v>-71.47</v>
      </c>
      <c r="D14" s="8" t="s">
        <v>17</v>
      </c>
      <c r="G14" s="13"/>
      <c r="I14" s="14"/>
    </row>
    <row r="15" spans="1:9" ht="14.25">
      <c r="A15" s="13">
        <v>42635</v>
      </c>
      <c r="B15" t="s">
        <v>69</v>
      </c>
      <c r="C15" s="14">
        <v>206.18</v>
      </c>
      <c r="D15" s="8" t="s">
        <v>17</v>
      </c>
      <c r="G15" s="13"/>
      <c r="I15" s="14"/>
    </row>
    <row r="16" spans="1:9" ht="14.25">
      <c r="A16" s="13">
        <v>42636</v>
      </c>
      <c r="B16" s="16" t="s">
        <v>70</v>
      </c>
      <c r="C16" s="14">
        <v>6900</v>
      </c>
      <c r="D16" s="8" t="s">
        <v>8</v>
      </c>
      <c r="G16" s="13"/>
      <c r="I16" s="14"/>
    </row>
    <row r="17" spans="1:9" ht="14.25">
      <c r="A17" s="13">
        <v>42643</v>
      </c>
      <c r="B17" s="8" t="s">
        <v>71</v>
      </c>
      <c r="C17" s="14">
        <v>3600</v>
      </c>
      <c r="D17" s="8" t="s">
        <v>8</v>
      </c>
      <c r="G17" s="13"/>
      <c r="I17" s="14"/>
    </row>
    <row r="18" spans="1:9" ht="14.25">
      <c r="A18" s="13">
        <v>42643</v>
      </c>
      <c r="B18" s="8" t="s">
        <v>63</v>
      </c>
      <c r="C18" s="14">
        <v>31</v>
      </c>
      <c r="D18" s="8" t="s">
        <v>17</v>
      </c>
      <c r="G18" s="13"/>
      <c r="I18" s="14"/>
    </row>
    <row r="19" spans="1:9" ht="14.25">
      <c r="A19" s="13"/>
      <c r="C19" s="14"/>
      <c r="G19" s="13"/>
      <c r="I19" s="14"/>
    </row>
    <row r="20" spans="1:3" ht="14.25">
      <c r="A20" s="13"/>
      <c r="B20" s="17" t="s">
        <v>72</v>
      </c>
      <c r="C20" s="18">
        <f>SUM(C4:C19)</f>
        <v>26433.13</v>
      </c>
    </row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73</v>
      </c>
    </row>
    <row r="3" spans="1:6" ht="21.75" customHeight="1">
      <c r="A3" s="4" t="s">
        <v>74</v>
      </c>
      <c r="B3" s="4"/>
      <c r="C3" s="4"/>
      <c r="D3" s="4"/>
      <c r="E3" s="4"/>
      <c r="F3" s="4"/>
    </row>
    <row r="4" ht="18.75" customHeight="1">
      <c r="A4" s="5" t="s">
        <v>75</v>
      </c>
    </row>
    <row r="5" ht="14.25">
      <c r="A5" s="6" t="s">
        <v>51</v>
      </c>
    </row>
    <row r="6" ht="14.25">
      <c r="A6" s="7" t="s">
        <v>52</v>
      </c>
    </row>
    <row r="7" spans="1:6" ht="14.25">
      <c r="A7" s="6" t="s">
        <v>53</v>
      </c>
      <c r="B7" s="8"/>
      <c r="C7" s="8"/>
      <c r="D7" s="8"/>
      <c r="F7" s="8"/>
    </row>
    <row r="8" spans="1:6" ht="14.25">
      <c r="A8" s="9" t="s">
        <v>54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76</v>
      </c>
    </row>
    <row r="11" ht="14.25">
      <c r="A11" t="s">
        <v>77</v>
      </c>
    </row>
    <row r="12" ht="14.25">
      <c r="A12" t="s">
        <v>78</v>
      </c>
    </row>
    <row r="13" ht="14.25">
      <c r="A13" t="s">
        <v>79</v>
      </c>
    </row>
    <row r="15" ht="14.25">
      <c r="A15" s="10" t="s">
        <v>80</v>
      </c>
    </row>
    <row r="16" ht="14.25">
      <c r="A16" t="s">
        <v>81</v>
      </c>
    </row>
    <row r="17" ht="14.25">
      <c r="A17" t="s">
        <v>82</v>
      </c>
    </row>
    <row r="18" ht="14.25">
      <c r="A18" t="s">
        <v>83</v>
      </c>
    </row>
    <row r="19" ht="14.25">
      <c r="A19" s="1"/>
    </row>
    <row r="20" ht="14.25">
      <c r="A20" t="s">
        <v>84</v>
      </c>
    </row>
    <row r="21" ht="14.25">
      <c r="A21" t="s">
        <v>85</v>
      </c>
    </row>
    <row r="22" ht="14.25">
      <c r="A22" t="s">
        <v>86</v>
      </c>
    </row>
    <row r="23" ht="14.25">
      <c r="A23" t="s">
        <v>87</v>
      </c>
    </row>
    <row r="24" ht="14.25">
      <c r="A24" t="s">
        <v>88</v>
      </c>
    </row>
    <row r="25" ht="14.25">
      <c r="A25" t="s">
        <v>89</v>
      </c>
    </row>
    <row r="27" spans="1:4" s="1" customFormat="1" ht="14.25">
      <c r="A27" s="1" t="s">
        <v>90</v>
      </c>
      <c r="B27" s="2"/>
      <c r="C27" s="2"/>
      <c r="D27" s="2"/>
    </row>
    <row r="28" s="2" customFormat="1" ht="14.25">
      <c r="A28" s="1" t="s">
        <v>91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2016-11-16T01:13:33Z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