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<sst xmlns="http://schemas.openxmlformats.org/spreadsheetml/2006/main" count="229" uniqueCount="109">
  <si>
    <t>童蒙助学中心财务明细(收支记录）</t>
  </si>
  <si>
    <t>捐款</t>
  </si>
  <si>
    <t>时间</t>
  </si>
  <si>
    <t>捐赠人</t>
  </si>
  <si>
    <t>金额（RMB元）</t>
  </si>
  <si>
    <t>类别</t>
  </si>
  <si>
    <t>捐款方向</t>
  </si>
  <si>
    <t>周晓英</t>
  </si>
  <si>
    <t>限定性</t>
  </si>
  <si>
    <t>童蒙公益事业</t>
  </si>
  <si>
    <t>张紫柔</t>
  </si>
  <si>
    <t>定向资助学生</t>
  </si>
  <si>
    <t>邓莉彬</t>
  </si>
  <si>
    <t>郭海朋</t>
  </si>
  <si>
    <t>非限定性</t>
  </si>
  <si>
    <t>童蒙机构建设</t>
  </si>
  <si>
    <t>王文君</t>
  </si>
  <si>
    <t>王海燕</t>
  </si>
  <si>
    <t>杜俊山</t>
  </si>
  <si>
    <t>孟庆彦</t>
  </si>
  <si>
    <t>潘艺丹</t>
  </si>
  <si>
    <t>何爱霞</t>
  </si>
  <si>
    <t>郭民生</t>
  </si>
  <si>
    <t>遥远</t>
  </si>
  <si>
    <t>张丽华</t>
  </si>
  <si>
    <t>何俊</t>
  </si>
  <si>
    <t>储丽华</t>
  </si>
  <si>
    <t>林颖</t>
  </si>
  <si>
    <t>文瑛</t>
  </si>
  <si>
    <t>夏春利</t>
  </si>
  <si>
    <t>吴文萍</t>
  </si>
  <si>
    <t>左西乡村教师发展</t>
  </si>
  <si>
    <t>杨海燕</t>
  </si>
  <si>
    <t>HR</t>
  </si>
  <si>
    <t>吴晓辉</t>
  </si>
  <si>
    <t>余浩伟</t>
  </si>
  <si>
    <t>闫阁</t>
  </si>
  <si>
    <t>董萍</t>
  </si>
  <si>
    <t>饶丽</t>
  </si>
  <si>
    <t>张玲</t>
  </si>
  <si>
    <t>陈皖生</t>
  </si>
  <si>
    <t>徐义</t>
  </si>
  <si>
    <t>茹立鹏</t>
  </si>
  <si>
    <t>张传刚</t>
  </si>
  <si>
    <t>樊晓蓉</t>
  </si>
  <si>
    <t>吴红</t>
  </si>
  <si>
    <t>俞晓红</t>
  </si>
  <si>
    <t>祁伟</t>
  </si>
  <si>
    <t>姚群芳</t>
  </si>
  <si>
    <t>唐元</t>
  </si>
  <si>
    <t>夏未离</t>
  </si>
  <si>
    <t>曹艳君</t>
  </si>
  <si>
    <t>张媛媛</t>
  </si>
  <si>
    <t>周彦彤</t>
  </si>
  <si>
    <t>吕鑫</t>
  </si>
  <si>
    <t>陈雪梅</t>
  </si>
  <si>
    <t>邢艺茜</t>
  </si>
  <si>
    <t>黄紫银</t>
  </si>
  <si>
    <t>小朱</t>
  </si>
  <si>
    <t>王军</t>
  </si>
  <si>
    <t>亮月星</t>
  </si>
  <si>
    <t>杜天丽</t>
  </si>
  <si>
    <t>陈玉玲</t>
  </si>
  <si>
    <t>天长市久诚电子厂</t>
  </si>
  <si>
    <t>金海霞</t>
  </si>
  <si>
    <t>魏祥宇</t>
  </si>
  <si>
    <t>吴军</t>
  </si>
  <si>
    <t>当月捐赠累计：</t>
  </si>
  <si>
    <t>单位：元</t>
  </si>
  <si>
    <t>童蒙2016年八月份财务明细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</si>
  <si>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</si>
  <si>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</si>
  <si>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</si>
  <si>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</si>
  <si>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</si>
  <si>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</si>
  <si>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</si>
  <si>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</si>
  <si>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</si>
  <si>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</si>
  <si>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</si>
  <si>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</si>
  <si>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</si>
  <si>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</si>
  <si>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</si>
  <si>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</si>
  <si>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凉亭地区回访路费</t>
  </si>
  <si>
    <t>国学经典图书购买</t>
  </si>
  <si>
    <t>2016暑期支教老师生活补贴</t>
  </si>
  <si>
    <t>当月支出累计：</t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</si>
  <si>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</si>
  <si>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</si>
  <si>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</si>
  <si>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</si>
  <si>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</si>
  <si>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</si>
  <si>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</si>
  <si>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</si>
  <si>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</si>
  <si>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</si>
  <si>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</si>
  <si>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</si>
  <si>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</si>
  <si>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</si>
  <si>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电话/微信：133 4929 8460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</si>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</sst>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33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6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16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16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2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2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6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2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6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2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6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22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16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11" fillId="0" borderId="71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176" fontId="11" fillId="0" borderId="74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176" fontId="9" fillId="0" borderId="76" xfId="0" applyNumberFormat="1" applyFont="1" applyFill="1" applyBorder="1" applyAlignment="1">
      <alignment horizontal="right" vertical="center"/>
    </xf>
    <xf numFmtId="176" fontId="9" fillId="0" borderId="77" xfId="0" applyNumberFormat="1" applyFont="1" applyFill="1" applyBorder="1" applyAlignment="1">
      <alignment horizontal="right" vertical="center"/>
    </xf>
    <xf numFmtId="176" fontId="9" fillId="0" borderId="78" xfId="0" applyNumberFormat="1" applyFont="1" applyFill="1" applyBorder="1" applyAlignment="1">
      <alignment horizontal="right" vertical="center"/>
    </xf>
    <xf numFmtId="0" fontId="13" fillId="0" borderId="0" xfId="185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workbookViewId="0" topLeftCell="A59">
      <selection activeCell="G66" sqref="G66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17" customFormat="1" ht="20.25">
      <c r="A2" s="12" t="s">
        <v>1</v>
      </c>
      <c r="B2" s="18"/>
      <c r="C2" s="18"/>
      <c r="D2" s="18"/>
    </row>
    <row r="3" spans="1:5" ht="14.25">
      <c r="A3" s="9" t="s">
        <v>2</v>
      </c>
      <c r="B3" s="9" t="s">
        <v>3</v>
      </c>
      <c r="C3" s="9" t="s">
        <v>4</v>
      </c>
      <c r="D3" s="19" t="s">
        <v>5</v>
      </c>
      <c r="E3" s="9" t="s">
        <v>6</v>
      </c>
    </row>
    <row r="4" spans="1:256" s="8" customFormat="1" ht="14.25">
      <c r="A4" s="13">
        <v>42598</v>
      </c>
      <c r="B4" s="8" t="s">
        <v>7</v>
      </c>
      <c r="C4" s="14">
        <v>200</v>
      </c>
      <c r="D4" s="8" t="s">
        <v>8</v>
      </c>
      <c r="E4" s="20" t="s">
        <v>9</v>
      </c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4.25">
      <c r="A5" s="13">
        <v>42604</v>
      </c>
      <c r="B5" s="8" t="s">
        <v>10</v>
      </c>
      <c r="C5" s="14">
        <v>500</v>
      </c>
      <c r="D5" s="8" t="s">
        <v>8</v>
      </c>
      <c r="E5" s="20" t="s">
        <v>11</v>
      </c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4.25">
      <c r="A6" s="13">
        <v>42604</v>
      </c>
      <c r="B6" s="8" t="s">
        <v>12</v>
      </c>
      <c r="C6" s="14">
        <v>1500</v>
      </c>
      <c r="D6" s="8" t="s">
        <v>8</v>
      </c>
      <c r="E6" s="20" t="s">
        <v>11</v>
      </c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4.25">
      <c r="A7" s="13">
        <v>42604</v>
      </c>
      <c r="B7" s="8" t="s">
        <v>13</v>
      </c>
      <c r="C7" s="14">
        <v>500</v>
      </c>
      <c r="D7" s="8" t="s">
        <v>8</v>
      </c>
      <c r="E7" s="20" t="s">
        <v>11</v>
      </c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4.25">
      <c r="A8" s="13">
        <v>42604</v>
      </c>
      <c r="B8" s="8" t="s">
        <v>13</v>
      </c>
      <c r="C8" s="14">
        <v>200</v>
      </c>
      <c r="D8" s="8" t="s">
        <v>14</v>
      </c>
      <c r="E8" s="20" t="s">
        <v>15</v>
      </c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4.25">
      <c r="A9" s="13">
        <v>42604</v>
      </c>
      <c r="B9" s="8" t="s">
        <v>16</v>
      </c>
      <c r="C9" s="14">
        <v>1600</v>
      </c>
      <c r="D9" s="8" t="s">
        <v>8</v>
      </c>
      <c r="E9" s="20" t="s">
        <v>11</v>
      </c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4.25">
      <c r="A10" s="13">
        <v>42604</v>
      </c>
      <c r="B10" s="8" t="s">
        <v>17</v>
      </c>
      <c r="C10" s="14">
        <v>500</v>
      </c>
      <c r="D10" s="8" t="s">
        <v>8</v>
      </c>
      <c r="E10" s="20" t="s">
        <v>11</v>
      </c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4.25">
      <c r="A11" s="13">
        <v>42604</v>
      </c>
      <c r="B11" s="8" t="s">
        <v>18</v>
      </c>
      <c r="C11" s="14">
        <v>500</v>
      </c>
      <c r="D11" s="8" t="s">
        <v>8</v>
      </c>
      <c r="E11" s="20" t="s">
        <v>11</v>
      </c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3">
        <v>42604</v>
      </c>
      <c r="B12" s="8" t="s">
        <v>19</v>
      </c>
      <c r="C12" s="14">
        <v>1000</v>
      </c>
      <c r="D12" s="8" t="s">
        <v>8</v>
      </c>
      <c r="E12" s="20" t="s">
        <v>11</v>
      </c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3">
        <v>42604</v>
      </c>
      <c r="B13" s="8" t="s">
        <v>20</v>
      </c>
      <c r="C13" s="14">
        <v>500</v>
      </c>
      <c r="D13" s="8" t="s">
        <v>8</v>
      </c>
      <c r="E13" s="20" t="s">
        <v>11</v>
      </c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3">
        <v>42604</v>
      </c>
      <c r="B14" s="8" t="s">
        <v>21</v>
      </c>
      <c r="C14" s="14">
        <v>500</v>
      </c>
      <c r="D14" s="8" t="s">
        <v>8</v>
      </c>
      <c r="E14" s="20" t="s">
        <v>11</v>
      </c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13">
        <v>42604</v>
      </c>
      <c r="B15" s="8" t="s">
        <v>22</v>
      </c>
      <c r="C15" s="8">
        <v>1000</v>
      </c>
      <c r="D15" s="8" t="s">
        <v>8</v>
      </c>
      <c r="E15" s="20" t="s">
        <v>11</v>
      </c>
      <c r="H15" s="21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14.25">
      <c r="A16" s="13">
        <v>42604</v>
      </c>
      <c r="B16" s="22" t="s">
        <v>23</v>
      </c>
      <c r="C16" s="14">
        <v>500</v>
      </c>
      <c r="D16" s="8" t="s">
        <v>8</v>
      </c>
      <c r="E16" s="20" t="s">
        <v>11</v>
      </c>
      <c r="H16" s="21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" customFormat="1" ht="14.25">
      <c r="A17" s="13">
        <v>42604</v>
      </c>
      <c r="B17" s="8" t="s">
        <v>24</v>
      </c>
      <c r="C17" s="14">
        <v>500</v>
      </c>
      <c r="D17" s="8" t="s">
        <v>8</v>
      </c>
      <c r="E17" s="20" t="s">
        <v>11</v>
      </c>
      <c r="H17" s="21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8" customFormat="1" ht="14.25">
      <c r="A18" s="13">
        <v>42604</v>
      </c>
      <c r="B18" s="8" t="s">
        <v>25</v>
      </c>
      <c r="C18" s="14">
        <v>500</v>
      </c>
      <c r="D18" s="8" t="s">
        <v>8</v>
      </c>
      <c r="E18" s="20" t="s">
        <v>11</v>
      </c>
      <c r="H18" s="21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8" ht="14.25">
      <c r="A19" s="13">
        <v>42604</v>
      </c>
      <c r="B19" s="8" t="s">
        <v>26</v>
      </c>
      <c r="C19" s="14">
        <v>500</v>
      </c>
      <c r="D19" s="8" t="s">
        <v>8</v>
      </c>
      <c r="E19" s="20" t="s">
        <v>11</v>
      </c>
      <c r="H19" s="21"/>
    </row>
    <row r="20" spans="1:8" ht="14.25">
      <c r="A20" s="13">
        <v>42604</v>
      </c>
      <c r="B20" s="8" t="s">
        <v>27</v>
      </c>
      <c r="C20" s="14">
        <v>500</v>
      </c>
      <c r="D20" s="8" t="s">
        <v>8</v>
      </c>
      <c r="E20" s="20" t="s">
        <v>11</v>
      </c>
      <c r="H20" s="21"/>
    </row>
    <row r="21" spans="1:8" ht="14.25">
      <c r="A21" s="13">
        <v>42604</v>
      </c>
      <c r="B21" s="8" t="s">
        <v>28</v>
      </c>
      <c r="C21" s="14">
        <v>800</v>
      </c>
      <c r="D21" s="8" t="s">
        <v>8</v>
      </c>
      <c r="E21" s="20" t="s">
        <v>11</v>
      </c>
      <c r="H21" s="21"/>
    </row>
    <row r="22" spans="1:8" ht="14.25">
      <c r="A22" s="13">
        <v>42605</v>
      </c>
      <c r="B22" s="8" t="s">
        <v>29</v>
      </c>
      <c r="C22" s="14">
        <v>500</v>
      </c>
      <c r="D22" s="8" t="s">
        <v>8</v>
      </c>
      <c r="E22" s="20" t="s">
        <v>11</v>
      </c>
      <c r="H22" s="21"/>
    </row>
    <row r="23" spans="1:256" s="8" customFormat="1" ht="14.25">
      <c r="A23" s="13">
        <v>42605</v>
      </c>
      <c r="B23" s="8" t="s">
        <v>30</v>
      </c>
      <c r="C23" s="14">
        <v>3000</v>
      </c>
      <c r="D23" s="8" t="s">
        <v>8</v>
      </c>
      <c r="E23" s="20" t="s">
        <v>31</v>
      </c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8" customFormat="1" ht="14.25">
      <c r="A24" s="13">
        <v>42605</v>
      </c>
      <c r="B24" s="8" t="s">
        <v>32</v>
      </c>
      <c r="C24" s="14">
        <v>2000</v>
      </c>
      <c r="D24" s="8" t="s">
        <v>8</v>
      </c>
      <c r="E24" s="20" t="s">
        <v>11</v>
      </c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8" customFormat="1" ht="14.25">
      <c r="A25" s="13">
        <v>42605</v>
      </c>
      <c r="B25" s="8" t="s">
        <v>33</v>
      </c>
      <c r="C25" s="14">
        <v>50</v>
      </c>
      <c r="D25" s="8" t="s">
        <v>8</v>
      </c>
      <c r="E25" s="20" t="s">
        <v>11</v>
      </c>
      <c r="H25" s="21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8" customFormat="1" ht="14.25">
      <c r="A26" s="13">
        <v>42605</v>
      </c>
      <c r="B26" s="8" t="s">
        <v>34</v>
      </c>
      <c r="C26" s="14">
        <v>500</v>
      </c>
      <c r="D26" s="8" t="s">
        <v>8</v>
      </c>
      <c r="E26" s="20" t="s">
        <v>11</v>
      </c>
      <c r="H26" s="21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8" customFormat="1" ht="14.25">
      <c r="A27" s="13">
        <v>42605</v>
      </c>
      <c r="B27" s="8" t="s">
        <v>35</v>
      </c>
      <c r="C27" s="14">
        <v>500</v>
      </c>
      <c r="D27" s="8" t="s">
        <v>8</v>
      </c>
      <c r="E27" s="20" t="s">
        <v>11</v>
      </c>
      <c r="H27" s="21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8" customFormat="1" ht="14.25">
      <c r="A28" s="13">
        <v>42605</v>
      </c>
      <c r="B28" s="8" t="s">
        <v>36</v>
      </c>
      <c r="C28" s="14">
        <v>500</v>
      </c>
      <c r="D28" s="8" t="s">
        <v>8</v>
      </c>
      <c r="E28" s="20" t="s">
        <v>11</v>
      </c>
      <c r="H28" s="21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8" customFormat="1" ht="14.25">
      <c r="A29" s="13">
        <v>42605</v>
      </c>
      <c r="B29" s="8" t="s">
        <v>37</v>
      </c>
      <c r="C29" s="14">
        <v>2500</v>
      </c>
      <c r="D29" s="8" t="s">
        <v>8</v>
      </c>
      <c r="E29" s="20" t="s">
        <v>11</v>
      </c>
      <c r="H29" s="21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8" customFormat="1" ht="14.25">
      <c r="A30" s="13">
        <v>42606</v>
      </c>
      <c r="B30" s="8" t="s">
        <v>38</v>
      </c>
      <c r="C30" s="14">
        <v>500</v>
      </c>
      <c r="D30" s="8" t="s">
        <v>8</v>
      </c>
      <c r="E30" s="20" t="s">
        <v>11</v>
      </c>
      <c r="H30" s="21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8" customFormat="1" ht="14.25">
      <c r="A31" s="13">
        <v>42606</v>
      </c>
      <c r="B31" s="8" t="s">
        <v>39</v>
      </c>
      <c r="C31" s="14">
        <v>500</v>
      </c>
      <c r="D31" s="8" t="s">
        <v>8</v>
      </c>
      <c r="E31" s="20" t="s">
        <v>11</v>
      </c>
      <c r="H31" s="2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8" customFormat="1" ht="14.25">
      <c r="A32" s="13">
        <v>42606</v>
      </c>
      <c r="B32" s="8" t="s">
        <v>40</v>
      </c>
      <c r="C32" s="14">
        <v>500</v>
      </c>
      <c r="D32" s="8" t="s">
        <v>8</v>
      </c>
      <c r="E32" s="20" t="s">
        <v>11</v>
      </c>
      <c r="H32" s="21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8" customFormat="1" ht="14.25">
      <c r="A33" s="13">
        <v>42607</v>
      </c>
      <c r="B33" s="8" t="s">
        <v>41</v>
      </c>
      <c r="C33" s="14">
        <v>500</v>
      </c>
      <c r="D33" s="8" t="s">
        <v>8</v>
      </c>
      <c r="E33" s="20" t="s">
        <v>11</v>
      </c>
      <c r="H33" s="21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8" customFormat="1" ht="14.25">
      <c r="A34" s="13">
        <v>42607</v>
      </c>
      <c r="B34" s="8" t="s">
        <v>42</v>
      </c>
      <c r="C34" s="14">
        <v>1000</v>
      </c>
      <c r="D34" s="8" t="s">
        <v>8</v>
      </c>
      <c r="E34" s="20" t="s">
        <v>11</v>
      </c>
      <c r="H34" s="21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8" customFormat="1" ht="14.25">
      <c r="A35" s="13">
        <v>42607</v>
      </c>
      <c r="B35" s="8" t="s">
        <v>43</v>
      </c>
      <c r="C35" s="14">
        <v>1500</v>
      </c>
      <c r="D35" s="8" t="s">
        <v>8</v>
      </c>
      <c r="E35" s="20" t="s">
        <v>11</v>
      </c>
      <c r="H35" s="21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" customFormat="1" ht="14.25">
      <c r="A36" s="13">
        <v>42607</v>
      </c>
      <c r="B36" s="8" t="s">
        <v>44</v>
      </c>
      <c r="C36" s="14">
        <v>500</v>
      </c>
      <c r="D36" s="8" t="s">
        <v>8</v>
      </c>
      <c r="E36" s="20" t="s">
        <v>11</v>
      </c>
      <c r="H36" s="21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" customFormat="1" ht="14.25">
      <c r="A37" s="13">
        <v>42607</v>
      </c>
      <c r="B37" s="8" t="s">
        <v>45</v>
      </c>
      <c r="C37" s="14">
        <v>500</v>
      </c>
      <c r="D37" s="8" t="s">
        <v>8</v>
      </c>
      <c r="E37" s="20" t="s">
        <v>11</v>
      </c>
      <c r="H37" s="21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" customFormat="1" ht="14.25">
      <c r="A38" s="13">
        <v>42607</v>
      </c>
      <c r="B38" s="8" t="s">
        <v>46</v>
      </c>
      <c r="C38" s="14">
        <v>2500</v>
      </c>
      <c r="D38" s="8" t="s">
        <v>8</v>
      </c>
      <c r="E38" s="20" t="s">
        <v>11</v>
      </c>
      <c r="H38" s="21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8" customFormat="1" ht="14.25">
      <c r="A39" s="13">
        <v>42608</v>
      </c>
      <c r="B39" s="8">
        <v>123</v>
      </c>
      <c r="C39" s="14">
        <v>600</v>
      </c>
      <c r="D39" s="8" t="s">
        <v>8</v>
      </c>
      <c r="E39" s="20" t="s">
        <v>11</v>
      </c>
      <c r="H39" s="21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8" customFormat="1" ht="14.25">
      <c r="A40" s="13">
        <v>42608</v>
      </c>
      <c r="B40" s="8" t="s">
        <v>47</v>
      </c>
      <c r="C40" s="14">
        <v>1000</v>
      </c>
      <c r="D40" s="8" t="s">
        <v>8</v>
      </c>
      <c r="E40" s="20" t="s">
        <v>11</v>
      </c>
      <c r="H40" s="21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8" customFormat="1" ht="14.25">
      <c r="A41" s="13">
        <v>42608</v>
      </c>
      <c r="B41" s="8" t="s">
        <v>48</v>
      </c>
      <c r="C41" s="14">
        <v>1000</v>
      </c>
      <c r="D41" s="8" t="s">
        <v>8</v>
      </c>
      <c r="E41" s="20" t="s">
        <v>11</v>
      </c>
      <c r="H41" s="2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8" customFormat="1" ht="14.25">
      <c r="A42" s="13">
        <v>42608</v>
      </c>
      <c r="B42" s="8" t="s">
        <v>49</v>
      </c>
      <c r="C42" s="14">
        <v>500</v>
      </c>
      <c r="D42" s="8" t="s">
        <v>8</v>
      </c>
      <c r="E42" s="20" t="s">
        <v>11</v>
      </c>
      <c r="H42" s="21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8" customFormat="1" ht="14.25">
      <c r="A43" s="13">
        <v>42608</v>
      </c>
      <c r="B43" s="8" t="s">
        <v>50</v>
      </c>
      <c r="C43" s="14">
        <v>500</v>
      </c>
      <c r="D43" s="8" t="s">
        <v>8</v>
      </c>
      <c r="E43" s="20" t="s">
        <v>11</v>
      </c>
      <c r="H43" s="21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8" customFormat="1" ht="14.25">
      <c r="A44" s="13">
        <v>42608</v>
      </c>
      <c r="B44" s="8" t="s">
        <v>51</v>
      </c>
      <c r="C44" s="14">
        <v>500</v>
      </c>
      <c r="D44" s="8" t="s">
        <v>8</v>
      </c>
      <c r="E44" s="20" t="s">
        <v>11</v>
      </c>
      <c r="H44" s="21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8" customFormat="1" ht="14.25">
      <c r="A45" s="13">
        <v>42608</v>
      </c>
      <c r="B45" s="8" t="s">
        <v>52</v>
      </c>
      <c r="C45" s="14">
        <v>500</v>
      </c>
      <c r="D45" s="8" t="s">
        <v>8</v>
      </c>
      <c r="E45" s="20" t="s">
        <v>11</v>
      </c>
      <c r="H45" s="21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8" customFormat="1" ht="14.25">
      <c r="A46" s="13">
        <v>42608</v>
      </c>
      <c r="B46" s="8" t="s">
        <v>53</v>
      </c>
      <c r="C46" s="14">
        <v>800</v>
      </c>
      <c r="D46" s="8" t="s">
        <v>8</v>
      </c>
      <c r="E46" s="20" t="s">
        <v>11</v>
      </c>
      <c r="H46" s="21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8" customFormat="1" ht="14.25">
      <c r="A47" s="13">
        <v>42609</v>
      </c>
      <c r="B47" s="8" t="s">
        <v>54</v>
      </c>
      <c r="C47" s="14">
        <v>800</v>
      </c>
      <c r="D47" s="8" t="s">
        <v>8</v>
      </c>
      <c r="E47" s="20" t="s">
        <v>11</v>
      </c>
      <c r="H47" s="21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8" customFormat="1" ht="14.25">
      <c r="A48" s="13">
        <v>42609</v>
      </c>
      <c r="B48" s="8" t="s">
        <v>55</v>
      </c>
      <c r="C48" s="14">
        <v>500</v>
      </c>
      <c r="D48" s="8" t="s">
        <v>8</v>
      </c>
      <c r="E48" s="20" t="s">
        <v>11</v>
      </c>
      <c r="H48" s="21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8" customFormat="1" ht="14.25">
      <c r="A49" s="13">
        <v>42611</v>
      </c>
      <c r="B49" s="8" t="s">
        <v>56</v>
      </c>
      <c r="C49" s="14">
        <v>800</v>
      </c>
      <c r="D49" s="8" t="s">
        <v>8</v>
      </c>
      <c r="E49" s="20" t="s">
        <v>11</v>
      </c>
      <c r="H49" s="21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8" customFormat="1" ht="14.25">
      <c r="A50" s="13">
        <v>42611</v>
      </c>
      <c r="B50" s="8" t="s">
        <v>57</v>
      </c>
      <c r="C50" s="14">
        <v>500</v>
      </c>
      <c r="D50" s="8" t="s">
        <v>8</v>
      </c>
      <c r="E50" s="20" t="s">
        <v>11</v>
      </c>
      <c r="H50" s="21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8" customFormat="1" ht="14.25">
      <c r="A51" s="13">
        <v>42611</v>
      </c>
      <c r="B51" s="8" t="s">
        <v>58</v>
      </c>
      <c r="C51" s="14">
        <v>500</v>
      </c>
      <c r="D51" s="8" t="s">
        <v>8</v>
      </c>
      <c r="E51" s="20" t="s">
        <v>11</v>
      </c>
      <c r="H51" s="2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8" customFormat="1" ht="14.25">
      <c r="A52" s="13">
        <v>42612</v>
      </c>
      <c r="B52" s="8" t="s">
        <v>59</v>
      </c>
      <c r="C52" s="14">
        <v>500</v>
      </c>
      <c r="D52" s="8" t="s">
        <v>8</v>
      </c>
      <c r="E52" s="20" t="s">
        <v>11</v>
      </c>
      <c r="H52" s="21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8" customFormat="1" ht="14.25">
      <c r="A53" s="13">
        <v>42612</v>
      </c>
      <c r="B53" s="8" t="s">
        <v>60</v>
      </c>
      <c r="C53" s="14">
        <v>500</v>
      </c>
      <c r="D53" s="8" t="s">
        <v>8</v>
      </c>
      <c r="E53" s="20" t="s">
        <v>11</v>
      </c>
      <c r="H53" s="21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8" customFormat="1" ht="14.25">
      <c r="A54" s="13">
        <v>42612</v>
      </c>
      <c r="B54" s="8" t="s">
        <v>61</v>
      </c>
      <c r="C54" s="14">
        <v>500</v>
      </c>
      <c r="D54" s="8" t="s">
        <v>8</v>
      </c>
      <c r="E54" s="20" t="s">
        <v>11</v>
      </c>
      <c r="H54" s="21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8" customFormat="1" ht="14.25">
      <c r="A55" s="13">
        <v>42612</v>
      </c>
      <c r="B55" s="8" t="s">
        <v>62</v>
      </c>
      <c r="C55" s="14">
        <v>500</v>
      </c>
      <c r="D55" s="8" t="s">
        <v>8</v>
      </c>
      <c r="E55" s="20" t="s">
        <v>11</v>
      </c>
      <c r="H55" s="21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8" customFormat="1" ht="14.25">
      <c r="A56" s="13">
        <v>42612</v>
      </c>
      <c r="B56" s="8" t="s">
        <v>63</v>
      </c>
      <c r="C56" s="14">
        <v>2500</v>
      </c>
      <c r="D56" s="8" t="s">
        <v>8</v>
      </c>
      <c r="E56" s="20" t="s">
        <v>11</v>
      </c>
      <c r="H56" s="21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8" customFormat="1" ht="14.25">
      <c r="A57" s="13">
        <v>42612</v>
      </c>
      <c r="B57" s="8" t="s">
        <v>64</v>
      </c>
      <c r="C57" s="14">
        <v>500</v>
      </c>
      <c r="D57" s="8" t="s">
        <v>8</v>
      </c>
      <c r="E57" s="20" t="s">
        <v>11</v>
      </c>
      <c r="H57" s="21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8" customFormat="1" ht="14.25">
      <c r="A58" s="13">
        <v>42613</v>
      </c>
      <c r="B58" s="8" t="s">
        <v>61</v>
      </c>
      <c r="C58" s="14">
        <v>500</v>
      </c>
      <c r="D58" s="8" t="s">
        <v>8</v>
      </c>
      <c r="E58" s="20" t="s">
        <v>11</v>
      </c>
      <c r="H58" s="21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8" customFormat="1" ht="14.25">
      <c r="A59" s="13">
        <v>42613</v>
      </c>
      <c r="B59" s="8" t="s">
        <v>65</v>
      </c>
      <c r="C59" s="14">
        <v>1000</v>
      </c>
      <c r="D59" s="8" t="s">
        <v>8</v>
      </c>
      <c r="E59" s="20" t="s">
        <v>11</v>
      </c>
      <c r="H59" s="21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8" customFormat="1" ht="14.25">
      <c r="A60" s="13">
        <v>42613</v>
      </c>
      <c r="B60" s="8" t="s">
        <v>66</v>
      </c>
      <c r="C60" s="14">
        <v>500</v>
      </c>
      <c r="D60" s="8" t="s">
        <v>8</v>
      </c>
      <c r="E60" s="20" t="s">
        <v>11</v>
      </c>
      <c r="H60" s="21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8" customFormat="1" ht="14.25">
      <c r="A61" s="13"/>
      <c r="C61" s="14"/>
      <c r="E61"/>
      <c r="F61" s="20"/>
      <c r="H61" s="2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8" customFormat="1" ht="14.25">
      <c r="A62" s="13"/>
      <c r="C62" s="14"/>
      <c r="E62"/>
      <c r="F62" s="20"/>
      <c r="H62" s="21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5" ht="14.25">
      <c r="A63" s="13"/>
      <c r="B63" s="23"/>
      <c r="E63" s="20"/>
    </row>
    <row r="64" spans="1:4" ht="14.25">
      <c r="A64" s="8"/>
      <c r="B64" s="24" t="s">
        <v>67</v>
      </c>
      <c r="C64" s="25">
        <f>SUM(C4:C63)</f>
        <v>44850</v>
      </c>
      <c r="D64" s="9"/>
    </row>
    <row r="65" spans="2:4" ht="14.25">
      <c r="B65" s="24"/>
      <c r="C65" s="16"/>
      <c r="D65" s="9"/>
    </row>
    <row r="66" spans="2:5" ht="15">
      <c r="B66" s="24"/>
      <c r="C66" s="26"/>
      <c r="E66" s="27" t="s">
        <v>68</v>
      </c>
    </row>
    <row r="67" spans="1:5" ht="21">
      <c r="A67" s="28" t="s">
        <v>69</v>
      </c>
      <c r="B67" s="29"/>
      <c r="C67" s="30"/>
      <c r="D67" s="29"/>
      <c r="E67" s="31"/>
    </row>
    <row r="68" spans="1:5" ht="14.25">
      <c r="A68" s="32"/>
      <c r="B68" s="33" t="s">
        <v>70</v>
      </c>
      <c r="C68" s="34" t="s">
        <v>71</v>
      </c>
      <c r="D68" s="34" t="s">
        <v>72</v>
      </c>
      <c r="E68" s="35" t="s">
        <v>73</v>
      </c>
    </row>
    <row r="69" spans="1:5" ht="14.25">
      <c r="A69" s="36" t="s">
        <v>74</v>
      </c>
      <c r="B69" s="37">
        <v>61951.64</v>
      </c>
      <c r="C69" s="38">
        <v>44650</v>
      </c>
      <c r="D69" s="39">
        <v>1987.1</v>
      </c>
      <c r="E69" s="40">
        <f>B69+C69-D69</f>
        <v>104614.54</v>
      </c>
    </row>
    <row r="70" spans="1:5" ht="15">
      <c r="A70" s="41" t="s">
        <v>75</v>
      </c>
      <c r="B70" s="40">
        <v>28120.19</v>
      </c>
      <c r="C70" s="42">
        <v>200</v>
      </c>
      <c r="D70" s="43">
        <v>82</v>
      </c>
      <c r="E70" s="40">
        <f aca="true" t="shared" si="0" ref="E69:E71">B70+C70-D70</f>
        <v>28238.19</v>
      </c>
    </row>
    <row r="71" spans="1:5" ht="15">
      <c r="A71" s="44" t="s">
        <v>76</v>
      </c>
      <c r="B71" s="45">
        <f>SUM(B69:B70)</f>
        <v>90071.83</v>
      </c>
      <c r="C71" s="46">
        <f>SUM(C69:C70)</f>
        <v>44850</v>
      </c>
      <c r="D71" s="46">
        <f>SUM(D69:D70)</f>
        <v>2069.1</v>
      </c>
      <c r="E71" s="47">
        <f t="shared" si="0"/>
        <v>132852.73</v>
      </c>
    </row>
    <row r="72" ht="14.25">
      <c r="A72" s="8" t="s">
        <v>77</v>
      </c>
    </row>
    <row r="73" spans="1:3" ht="14.25">
      <c r="A73" s="48" t="s">
        <v>78</v>
      </c>
      <c r="B73" s="48"/>
      <c r="C73" s="14"/>
    </row>
    <row r="74" ht="14.25">
      <c r="A74" s="6" t="s">
        <v>79</v>
      </c>
    </row>
    <row r="75" ht="14.25">
      <c r="A75" s="7" t="s">
        <v>80</v>
      </c>
    </row>
    <row r="76" ht="14.25">
      <c r="A76" s="6" t="s">
        <v>81</v>
      </c>
    </row>
    <row r="77" ht="14.25">
      <c r="A77" s="9" t="s">
        <v>82</v>
      </c>
    </row>
  </sheetData>
  <sheetProtection/>
  <mergeCells count="2">
    <mergeCell ref="A67:E67"/>
    <mergeCell ref="A73:B73"/>
  </mergeCells>
  <hyperlinks>
    <hyperlink ref="A73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8"/>
  <sheetViews>
    <sheetView workbookViewId="0" topLeftCell="A1">
      <selection activeCell="D8" sqref="D8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  <col min="249" max="249" width="14.875" style="0" bestFit="1" customWidth="1"/>
    <col min="253" max="253" width="14.87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83</v>
      </c>
      <c r="C2" s="9"/>
    </row>
    <row r="3" spans="1:4" s="9" customFormat="1" ht="14.25">
      <c r="A3" s="9" t="s">
        <v>2</v>
      </c>
      <c r="B3" s="9" t="s">
        <v>84</v>
      </c>
      <c r="C3" s="9" t="s">
        <v>85</v>
      </c>
      <c r="D3" s="9" t="s">
        <v>5</v>
      </c>
    </row>
    <row r="4" spans="1:9" ht="14.25">
      <c r="A4" s="13">
        <v>42595</v>
      </c>
      <c r="B4" t="s">
        <v>86</v>
      </c>
      <c r="C4" s="14">
        <v>82</v>
      </c>
      <c r="D4" s="8" t="s">
        <v>14</v>
      </c>
      <c r="E4" s="8"/>
      <c r="G4" s="13"/>
      <c r="I4" s="14"/>
    </row>
    <row r="5" spans="1:9" ht="14.25">
      <c r="A5" s="13">
        <v>42606</v>
      </c>
      <c r="B5" t="s">
        <v>87</v>
      </c>
      <c r="C5" s="14">
        <v>187.1</v>
      </c>
      <c r="D5" s="8" t="s">
        <v>8</v>
      </c>
      <c r="G5" s="13"/>
      <c r="I5" s="14"/>
    </row>
    <row r="6" spans="1:9" ht="14.25">
      <c r="A6" s="13">
        <v>42613</v>
      </c>
      <c r="B6" s="8" t="s">
        <v>88</v>
      </c>
      <c r="C6" s="14">
        <v>1800</v>
      </c>
      <c r="D6" s="8" t="s">
        <v>8</v>
      </c>
      <c r="G6" s="13"/>
      <c r="I6" s="14"/>
    </row>
    <row r="7" ht="14.25">
      <c r="A7" s="13"/>
    </row>
    <row r="8" spans="1:3" ht="14.25">
      <c r="A8" s="13"/>
      <c r="B8" s="15" t="s">
        <v>89</v>
      </c>
      <c r="C8" s="16">
        <f>SUM(C4:C7)</f>
        <v>2069.1</v>
      </c>
    </row>
    <row r="9" s="8" customFormat="1" ht="14.25"/>
    <row r="10" s="8" customFormat="1" ht="14.25"/>
    <row r="11" s="8" customFormat="1" ht="14.25"/>
    <row r="12" s="8" customFormat="1" ht="14.25"/>
    <row r="13" s="8" customFormat="1" ht="14.25"/>
    <row r="14" s="8" customFormat="1" ht="14.25"/>
    <row r="15" s="8" customFormat="1" ht="14.25"/>
    <row r="16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90</v>
      </c>
    </row>
    <row r="3" spans="1:6" ht="21.75" customHeight="1">
      <c r="A3" s="4" t="s">
        <v>91</v>
      </c>
      <c r="B3" s="4"/>
      <c r="C3" s="4"/>
      <c r="D3" s="4"/>
      <c r="E3" s="4"/>
      <c r="F3" s="4"/>
    </row>
    <row r="4" ht="18.75" customHeight="1">
      <c r="A4" s="5" t="s">
        <v>92</v>
      </c>
    </row>
    <row r="5" ht="14.25">
      <c r="A5" s="6" t="s">
        <v>79</v>
      </c>
    </row>
    <row r="6" ht="14.25">
      <c r="A6" s="7" t="s">
        <v>80</v>
      </c>
    </row>
    <row r="7" spans="1:6" ht="14.25">
      <c r="A7" s="6" t="s">
        <v>81</v>
      </c>
      <c r="B7" s="8"/>
      <c r="C7" s="8"/>
      <c r="D7" s="8"/>
      <c r="F7" s="8"/>
    </row>
    <row r="8" spans="1:6" ht="14.25">
      <c r="A8" s="9" t="s">
        <v>82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93</v>
      </c>
    </row>
    <row r="11" ht="14.25">
      <c r="A11" t="s">
        <v>94</v>
      </c>
    </row>
    <row r="12" ht="14.25">
      <c r="A12" t="s">
        <v>95</v>
      </c>
    </row>
    <row r="13" ht="14.25">
      <c r="A13" t="s">
        <v>96</v>
      </c>
    </row>
    <row r="15" ht="14.25">
      <c r="A15" s="10" t="s">
        <v>97</v>
      </c>
    </row>
    <row r="16" ht="14.25">
      <c r="A16" t="s">
        <v>98</v>
      </c>
    </row>
    <row r="17" ht="14.25">
      <c r="A17" t="s">
        <v>99</v>
      </c>
    </row>
    <row r="18" ht="14.25">
      <c r="A18" t="s">
        <v>100</v>
      </c>
    </row>
    <row r="19" ht="14.25">
      <c r="A19" s="1"/>
    </row>
    <row r="20" ht="14.25">
      <c r="A20" t="s">
        <v>101</v>
      </c>
    </row>
    <row r="21" ht="14.25">
      <c r="A21" t="s">
        <v>102</v>
      </c>
    </row>
    <row r="22" ht="14.25">
      <c r="A22" t="s">
        <v>103</v>
      </c>
    </row>
    <row r="23" ht="14.25">
      <c r="A23" t="s">
        <v>104</v>
      </c>
    </row>
    <row r="24" ht="14.25">
      <c r="A24" t="s">
        <v>105</v>
      </c>
    </row>
    <row r="25" ht="14.25">
      <c r="A25" t="s">
        <v>106</v>
      </c>
    </row>
    <row r="27" spans="1:4" s="1" customFormat="1" ht="14.25">
      <c r="A27" s="1" t="s">
        <v>107</v>
      </c>
      <c r="B27" s="2"/>
      <c r="C27" s="2"/>
      <c r="D27" s="2"/>
    </row>
    <row r="28" s="2" customFormat="1" ht="14.25">
      <c r="A28" s="1" t="s">
        <v>108</v>
      </c>
    </row>
  </sheetData>
  <sheetProtection/>
  <mergeCells count="1">
    <mergeCell ref="A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2016-09-06T10:06:59Z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