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<sst xmlns="http://schemas.openxmlformats.org/spreadsheetml/2006/main" count="97" uniqueCount="67">
  <si>
    <t>童蒙助学中心财务明细(收支记录）</t>
  </si>
  <si>
    <t>捐款</t>
  </si>
  <si>
    <t>时间</t>
  </si>
  <si>
    <t>捐赠人</t>
  </si>
  <si>
    <t>金额（RMB元）</t>
  </si>
  <si>
    <t>类别</t>
  </si>
  <si>
    <t>捐款方向</t>
  </si>
  <si>
    <t>吴文萍</t>
  </si>
  <si>
    <t>非限定性</t>
  </si>
  <si>
    <t>童蒙机构建设</t>
  </si>
  <si>
    <t>刘海燕</t>
  </si>
  <si>
    <t>吴军</t>
  </si>
  <si>
    <t>娄程</t>
  </si>
  <si>
    <t>周晓英</t>
  </si>
  <si>
    <t>限定性</t>
  </si>
  <si>
    <t>童蒙公益事业</t>
  </si>
  <si>
    <t>杨珊</t>
  </si>
  <si>
    <t>定向资助学生</t>
  </si>
  <si>
    <t>龚维锋</t>
  </si>
  <si>
    <t>童澈</t>
  </si>
  <si>
    <t>左西乡村教师发展</t>
  </si>
  <si>
    <t>宽闻</t>
  </si>
  <si>
    <t>黄群莉</t>
  </si>
  <si>
    <t>童蒙书院网店筹款</t>
  </si>
  <si>
    <t>当月捐赠累计：</t>
  </si>
  <si>
    <t>单位：元</t>
  </si>
  <si>
    <t>童蒙2016年七月份财务明细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</si>
  <si>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</si>
  <si>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</si>
  <si>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</si>
  <si>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</si>
  <si>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</si>
  <si>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</si>
  <si>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</si>
  <si>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</si>
  <si>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</si>
  <si>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，用于国学经典诵读项目，推广优秀传统文化，提高学生国学文化素养。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</si>
  <si>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</si>
  <si>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</si>
  <si>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，用于山区走访回访、工作人员与志愿者生活补助、办公场地房租及网络通信等。</t>
    </r>
  </si>
  <si>
    <t>开支</t>
  </si>
  <si>
    <t>开支明细</t>
  </si>
  <si>
    <t>金额（RMB元)</t>
  </si>
  <si>
    <t>暑期支教老师报道路费</t>
  </si>
  <si>
    <t>凉亭小学回访路费</t>
  </si>
  <si>
    <t>童蒙六月份办公网络通信</t>
  </si>
  <si>
    <t>2016暑期支教老师生活补贴</t>
  </si>
  <si>
    <t>当月支出累计：</t>
  </si>
  <si>
    <t>安徽童蒙助学服务中心</t>
  </si>
  <si>
    <t>捐 赠 说 明</t>
  </si>
  <si>
    <t>捐赠方向</t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</si>
  <si>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</si>
  <si>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</si>
  <si>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</si>
  <si>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</si>
  <si>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</si>
  <si>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</si>
  <si>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</si>
  <si>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</si>
  <si>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</si>
  <si>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</si>
  <si>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</si>
  <si>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电话/微信：133 4929 8460</t>
  </si>
  <si>
    <t>QQ群：176646465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</si>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</sst>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22" fillId="0" borderId="0">
      <alignment vertical="center"/>
      <protection/>
    </xf>
    <xf numFmtId="0" fontId="14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22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22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2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22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3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22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2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6" fillId="7" borderId="9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7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7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7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22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6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7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7" borderId="0" applyNumberFormat="0" applyBorder="0" applyProtection="0">
      <alignment vertical="center"/>
    </xf>
    <xf numFmtId="0" fontId="6" fillId="0" borderId="9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7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vertical="center"/>
    </xf>
    <xf numFmtId="0" fontId="22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22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7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10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7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7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7" borderId="9" applyNumberFormat="0" applyProtection="0">
      <alignment horizontal="center" vertical="center"/>
    </xf>
    <xf numFmtId="0" fontId="6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22" fillId="0" borderId="0">
      <alignment vertical="center"/>
      <protection/>
    </xf>
    <xf numFmtId="0" fontId="6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70" xfId="0" applyNumberFormat="1" applyFont="1" applyFill="1" applyBorder="1" applyAlignment="1">
      <alignment horizontal="right" vertical="center"/>
    </xf>
    <xf numFmtId="176" fontId="11" fillId="0" borderId="71" xfId="0" applyNumberFormat="1" applyFont="1" applyFill="1" applyBorder="1" applyAlignment="1">
      <alignment horizontal="right" vertical="center"/>
    </xf>
    <xf numFmtId="176" fontId="0" fillId="0" borderId="71" xfId="0" applyNumberFormat="1" applyFont="1" applyFill="1" applyBorder="1" applyAlignment="1">
      <alignment horizontal="right" vertical="center"/>
    </xf>
    <xf numFmtId="176" fontId="0" fillId="0" borderId="72" xfId="0" applyNumberFormat="1" applyFont="1" applyFill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176" fontId="11" fillId="0" borderId="74" xfId="0" applyNumberFormat="1" applyFont="1" applyFill="1" applyBorder="1" applyAlignment="1">
      <alignment horizontal="right" vertical="center"/>
    </xf>
    <xf numFmtId="176" fontId="0" fillId="0" borderId="74" xfId="0" applyNumberFormat="1" applyFont="1" applyFill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176" fontId="9" fillId="0" borderId="76" xfId="0" applyNumberFormat="1" applyFont="1" applyFill="1" applyBorder="1" applyAlignment="1">
      <alignment horizontal="right" vertical="center"/>
    </xf>
    <xf numFmtId="176" fontId="9" fillId="0" borderId="77" xfId="0" applyNumberFormat="1" applyFont="1" applyFill="1" applyBorder="1" applyAlignment="1">
      <alignment horizontal="right" vertical="center"/>
    </xf>
    <xf numFmtId="176" fontId="9" fillId="0" borderId="78" xfId="0" applyNumberFormat="1" applyFont="1" applyFill="1" applyBorder="1" applyAlignment="1">
      <alignment horizontal="right" vertical="center"/>
    </xf>
    <xf numFmtId="0" fontId="13" fillId="0" borderId="0" xfId="187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0"/>
  <sheetViews>
    <sheetView tabSelected="1" workbookViewId="0" topLeftCell="A1">
      <selection activeCell="G24" sqref="G24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4" ht="25.5">
      <c r="A1" s="11" t="s">
        <v>0</v>
      </c>
      <c r="B1" s="9"/>
      <c r="C1" s="9"/>
      <c r="D1" s="9"/>
    </row>
    <row r="2" spans="1:4" s="17" customFormat="1" ht="20.25">
      <c r="A2" s="12" t="s">
        <v>1</v>
      </c>
      <c r="B2" s="18"/>
      <c r="C2" s="18"/>
      <c r="D2" s="18"/>
    </row>
    <row r="3" spans="1:5" ht="14.25">
      <c r="A3" s="9" t="s">
        <v>2</v>
      </c>
      <c r="B3" s="9" t="s">
        <v>3</v>
      </c>
      <c r="C3" s="9" t="s">
        <v>4</v>
      </c>
      <c r="D3" s="19" t="s">
        <v>5</v>
      </c>
      <c r="E3" s="9" t="s">
        <v>6</v>
      </c>
    </row>
    <row r="4" spans="1:253" s="8" customFormat="1" ht="14.25">
      <c r="A4" s="13">
        <v>42552</v>
      </c>
      <c r="B4" s="8" t="s">
        <v>7</v>
      </c>
      <c r="C4" s="14">
        <v>5000</v>
      </c>
      <c r="D4" s="8" t="s">
        <v>8</v>
      </c>
      <c r="E4" s="20" t="s">
        <v>9</v>
      </c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s="8" customFormat="1" ht="14.25">
      <c r="A5" s="13">
        <v>42552</v>
      </c>
      <c r="B5" s="8" t="s">
        <v>10</v>
      </c>
      <c r="C5" s="14">
        <v>20</v>
      </c>
      <c r="D5" s="8" t="s">
        <v>8</v>
      </c>
      <c r="E5" s="20" t="s">
        <v>9</v>
      </c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s="8" customFormat="1" ht="14.25">
      <c r="A6" s="13">
        <v>42556</v>
      </c>
      <c r="B6" s="8" t="s">
        <v>11</v>
      </c>
      <c r="C6" s="14">
        <v>200</v>
      </c>
      <c r="D6" s="8" t="s">
        <v>8</v>
      </c>
      <c r="E6" s="20" t="s">
        <v>9</v>
      </c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8" customFormat="1" ht="14.25">
      <c r="A7" s="13">
        <v>42564</v>
      </c>
      <c r="B7" s="8" t="s">
        <v>12</v>
      </c>
      <c r="C7" s="14">
        <v>1000</v>
      </c>
      <c r="D7" s="8" t="s">
        <v>8</v>
      </c>
      <c r="E7" s="20" t="s">
        <v>9</v>
      </c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8" customFormat="1" ht="14.25">
      <c r="A8" s="13">
        <v>42568</v>
      </c>
      <c r="B8" s="8" t="s">
        <v>13</v>
      </c>
      <c r="C8" s="14">
        <v>200</v>
      </c>
      <c r="D8" s="8" t="s">
        <v>14</v>
      </c>
      <c r="E8" s="20" t="s">
        <v>15</v>
      </c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s="8" customFormat="1" ht="14.25">
      <c r="A9" s="13">
        <v>42576</v>
      </c>
      <c r="B9" s="8" t="s">
        <v>16</v>
      </c>
      <c r="C9" s="14">
        <v>2000</v>
      </c>
      <c r="D9" s="8" t="s">
        <v>14</v>
      </c>
      <c r="E9" s="20" t="s">
        <v>17</v>
      </c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s="8" customFormat="1" ht="14.25">
      <c r="A10" s="13">
        <v>42576</v>
      </c>
      <c r="B10" s="8" t="s">
        <v>18</v>
      </c>
      <c r="C10" s="14">
        <v>10</v>
      </c>
      <c r="D10" s="8" t="s">
        <v>14</v>
      </c>
      <c r="E10" s="20" t="s">
        <v>17</v>
      </c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8" customFormat="1" ht="14.25">
      <c r="A11" s="13">
        <v>42576</v>
      </c>
      <c r="B11" s="8" t="s">
        <v>19</v>
      </c>
      <c r="C11" s="14">
        <v>100</v>
      </c>
      <c r="D11" s="8" t="s">
        <v>14</v>
      </c>
      <c r="E11" s="20" t="s">
        <v>17</v>
      </c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s="8" customFormat="1" ht="14.25">
      <c r="A12" s="13">
        <v>42578</v>
      </c>
      <c r="B12" s="8" t="s">
        <v>7</v>
      </c>
      <c r="C12" s="14">
        <v>3000</v>
      </c>
      <c r="D12" s="8" t="s">
        <v>14</v>
      </c>
      <c r="E12" s="20" t="s">
        <v>20</v>
      </c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s="8" customFormat="1" ht="14.25">
      <c r="A13" s="13">
        <v>42578</v>
      </c>
      <c r="B13" s="8" t="s">
        <v>21</v>
      </c>
      <c r="C13" s="14">
        <v>500</v>
      </c>
      <c r="D13" s="8" t="s">
        <v>14</v>
      </c>
      <c r="E13" s="20" t="s">
        <v>17</v>
      </c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s="8" customFormat="1" ht="14.25">
      <c r="A14" s="13">
        <v>42579</v>
      </c>
      <c r="B14" s="8" t="s">
        <v>22</v>
      </c>
      <c r="C14" s="14">
        <v>1500</v>
      </c>
      <c r="D14" s="8" t="s">
        <v>14</v>
      </c>
      <c r="E14" s="20" t="s">
        <v>17</v>
      </c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s="8" customFormat="1" ht="14.25">
      <c r="A15" s="13">
        <v>42582</v>
      </c>
      <c r="B15" s="8" t="s">
        <v>23</v>
      </c>
      <c r="C15" s="14">
        <v>300</v>
      </c>
      <c r="D15" s="8" t="s">
        <v>14</v>
      </c>
      <c r="E15" s="20" t="s">
        <v>17</v>
      </c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5" ht="14.25">
      <c r="A16" s="13"/>
      <c r="B16" s="21"/>
      <c r="E16" s="20"/>
    </row>
    <row r="17" spans="1:4" ht="14.25">
      <c r="A17" s="8"/>
      <c r="B17" s="22" t="s">
        <v>24</v>
      </c>
      <c r="C17" s="23">
        <f>SUM(C4:C16)</f>
        <v>13830</v>
      </c>
      <c r="D17" s="9"/>
    </row>
    <row r="18" spans="2:4" ht="14.25">
      <c r="B18" s="22"/>
      <c r="C18" s="16"/>
      <c r="D18" s="9"/>
    </row>
    <row r="19" spans="2:5" ht="15">
      <c r="B19" s="22"/>
      <c r="C19" s="24"/>
      <c r="E19" s="25" t="s">
        <v>25</v>
      </c>
    </row>
    <row r="20" spans="1:5" ht="21">
      <c r="A20" s="26" t="s">
        <v>26</v>
      </c>
      <c r="B20" s="27"/>
      <c r="C20" s="28"/>
      <c r="D20" s="27"/>
      <c r="E20" s="29"/>
    </row>
    <row r="21" spans="1:5" ht="14.25">
      <c r="A21" s="30"/>
      <c r="B21" s="31" t="s">
        <v>27</v>
      </c>
      <c r="C21" s="32" t="s">
        <v>28</v>
      </c>
      <c r="D21" s="32" t="s">
        <v>29</v>
      </c>
      <c r="E21" s="33" t="s">
        <v>30</v>
      </c>
    </row>
    <row r="22" spans="1:5" ht="14.25">
      <c r="A22" s="34" t="s">
        <v>31</v>
      </c>
      <c r="B22" s="35">
        <v>57206.14</v>
      </c>
      <c r="C22" s="36">
        <v>7610</v>
      </c>
      <c r="D22" s="37">
        <v>2864.5</v>
      </c>
      <c r="E22" s="38">
        <f>B22+C22-D22</f>
        <v>61951.64</v>
      </c>
    </row>
    <row r="23" spans="1:5" ht="15">
      <c r="A23" s="39" t="s">
        <v>32</v>
      </c>
      <c r="B23" s="38">
        <v>22279.14</v>
      </c>
      <c r="C23" s="40">
        <v>6220</v>
      </c>
      <c r="D23" s="41">
        <v>378.95</v>
      </c>
      <c r="E23" s="38">
        <f aca="true" t="shared" si="0" ref="E22:E24">B23+C23-D23</f>
        <v>28120.19</v>
      </c>
    </row>
    <row r="24" spans="1:5" ht="15">
      <c r="A24" s="42" t="s">
        <v>33</v>
      </c>
      <c r="B24" s="43">
        <f>SUM(B22:B23)</f>
        <v>79485.28</v>
      </c>
      <c r="C24" s="44">
        <f>SUM(C22:C23)</f>
        <v>13830</v>
      </c>
      <c r="D24" s="44">
        <f>SUM(D22:D23)</f>
        <v>3243.45</v>
      </c>
      <c r="E24" s="45">
        <f t="shared" si="0"/>
        <v>90071.83</v>
      </c>
    </row>
    <row r="25" ht="14.25">
      <c r="A25" s="8" t="s">
        <v>34</v>
      </c>
    </row>
    <row r="26" spans="1:3" ht="14.25">
      <c r="A26" s="46" t="s">
        <v>35</v>
      </c>
      <c r="B26" s="46"/>
      <c r="C26" s="14"/>
    </row>
    <row r="27" ht="14.25">
      <c r="A27" s="6" t="s">
        <v>36</v>
      </c>
    </row>
    <row r="28" ht="14.25">
      <c r="A28" s="7" t="s">
        <v>37</v>
      </c>
    </row>
    <row r="29" ht="14.25">
      <c r="A29" s="6" t="s">
        <v>38</v>
      </c>
    </row>
    <row r="30" ht="14.25">
      <c r="A30" s="9" t="s">
        <v>39</v>
      </c>
    </row>
  </sheetData>
  <sheetProtection/>
  <mergeCells count="2">
    <mergeCell ref="A20:E20"/>
    <mergeCell ref="A26:B26"/>
  </mergeCells>
  <hyperlinks>
    <hyperlink ref="A26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9"/>
  <sheetViews>
    <sheetView workbookViewId="0" topLeftCell="A1">
      <selection activeCell="E9" sqref="E9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6" width="9.00390625" style="8" customWidth="1"/>
    <col min="247" max="247" width="16.00390625" style="0" bestFit="1" customWidth="1"/>
    <col min="249" max="249" width="14.875" style="0" bestFit="1" customWidth="1"/>
    <col min="253" max="253" width="14.875" style="0" bestFit="1" customWidth="1"/>
  </cols>
  <sheetData>
    <row r="1" spans="1:246" s="8" customFormat="1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3" s="8" customFormat="1" ht="20.25">
      <c r="A2" s="12" t="s">
        <v>40</v>
      </c>
      <c r="C2" s="9"/>
    </row>
    <row r="3" spans="1:4" s="9" customFormat="1" ht="14.25">
      <c r="A3" s="9" t="s">
        <v>2</v>
      </c>
      <c r="B3" s="9" t="s">
        <v>41</v>
      </c>
      <c r="C3" s="9" t="s">
        <v>42</v>
      </c>
      <c r="D3" s="9" t="s">
        <v>5</v>
      </c>
    </row>
    <row r="4" spans="1:9" ht="14.25">
      <c r="A4" s="13">
        <v>42559</v>
      </c>
      <c r="B4" t="s">
        <v>43</v>
      </c>
      <c r="C4" s="14">
        <v>464.5</v>
      </c>
      <c r="D4" s="8" t="s">
        <v>14</v>
      </c>
      <c r="G4" s="13"/>
      <c r="I4" s="14"/>
    </row>
    <row r="5" spans="1:9" ht="14.25">
      <c r="A5" s="13">
        <v>42567</v>
      </c>
      <c r="B5" t="s">
        <v>44</v>
      </c>
      <c r="C5" s="14">
        <v>82</v>
      </c>
      <c r="D5" s="8" t="s">
        <v>8</v>
      </c>
      <c r="E5" s="8"/>
      <c r="G5" s="13"/>
      <c r="I5" s="14"/>
    </row>
    <row r="6" spans="1:9" ht="14.25">
      <c r="A6" s="13">
        <v>42582</v>
      </c>
      <c r="B6" s="8" t="s">
        <v>45</v>
      </c>
      <c r="C6" s="14">
        <v>296.95</v>
      </c>
      <c r="D6" s="8" t="s">
        <v>8</v>
      </c>
      <c r="G6" s="13"/>
      <c r="I6" s="14"/>
    </row>
    <row r="7" spans="1:9" ht="14.25">
      <c r="A7" s="13">
        <v>42582</v>
      </c>
      <c r="B7" s="8" t="s">
        <v>46</v>
      </c>
      <c r="C7" s="14">
        <v>2400</v>
      </c>
      <c r="D7" s="8" t="s">
        <v>14</v>
      </c>
      <c r="E7" s="8"/>
      <c r="G7" s="13"/>
      <c r="I7" s="14"/>
    </row>
    <row r="8" ht="14.25">
      <c r="A8" s="13"/>
    </row>
    <row r="9" spans="1:3" ht="14.25">
      <c r="A9" s="13"/>
      <c r="B9" s="15" t="s">
        <v>47</v>
      </c>
      <c r="C9" s="16">
        <f>SUM(C4:C8)</f>
        <v>3243.45</v>
      </c>
    </row>
    <row r="10" s="8" customFormat="1" ht="14.25"/>
    <row r="11" s="8" customFormat="1" ht="14.25"/>
    <row r="12" s="8" customFormat="1" ht="14.25"/>
    <row r="13" s="8" customFormat="1" ht="14.25"/>
    <row r="14" s="8" customFormat="1" ht="14.25"/>
    <row r="15" s="8" customFormat="1" ht="14.25"/>
    <row r="16" s="8" customFormat="1" ht="14.25"/>
    <row r="17" s="8" customFormat="1" ht="14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G29" sqref="G29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48</v>
      </c>
    </row>
    <row r="3" spans="1:6" ht="21.75" customHeight="1">
      <c r="A3" s="4" t="s">
        <v>49</v>
      </c>
      <c r="B3" s="4"/>
      <c r="C3" s="4"/>
      <c r="D3" s="4"/>
      <c r="E3" s="4"/>
      <c r="F3" s="4"/>
    </row>
    <row r="4" ht="18.75" customHeight="1">
      <c r="A4" s="5" t="s">
        <v>50</v>
      </c>
    </row>
    <row r="5" ht="14.25">
      <c r="A5" s="6" t="s">
        <v>36</v>
      </c>
    </row>
    <row r="6" ht="14.25">
      <c r="A6" s="7" t="s">
        <v>37</v>
      </c>
    </row>
    <row r="7" spans="1:6" ht="14.25">
      <c r="A7" s="6" t="s">
        <v>38</v>
      </c>
      <c r="B7" s="8"/>
      <c r="C7" s="8"/>
      <c r="D7" s="8"/>
      <c r="F7" s="8"/>
    </row>
    <row r="8" spans="1:6" ht="14.25">
      <c r="A8" s="9" t="s">
        <v>39</v>
      </c>
      <c r="B8" s="8"/>
      <c r="C8" s="8"/>
      <c r="D8" s="8"/>
      <c r="F8" s="8"/>
    </row>
    <row r="9" spans="1:6" ht="14.25">
      <c r="A9" s="9"/>
      <c r="B9" s="8"/>
      <c r="C9" s="8"/>
      <c r="D9" s="8"/>
      <c r="F9" s="8"/>
    </row>
    <row r="10" ht="14.25">
      <c r="A10" s="10" t="s">
        <v>51</v>
      </c>
    </row>
    <row r="11" ht="14.25">
      <c r="A11" t="s">
        <v>52</v>
      </c>
    </row>
    <row r="12" ht="14.25">
      <c r="A12" t="s">
        <v>53</v>
      </c>
    </row>
    <row r="13" ht="14.25">
      <c r="A13" t="s">
        <v>54</v>
      </c>
    </row>
    <row r="15" ht="14.25">
      <c r="A15" s="10" t="s">
        <v>55</v>
      </c>
    </row>
    <row r="16" ht="14.25">
      <c r="A16" t="s">
        <v>56</v>
      </c>
    </row>
    <row r="17" ht="14.25">
      <c r="A17" t="s">
        <v>57</v>
      </c>
    </row>
    <row r="18" ht="14.25">
      <c r="A18" t="s">
        <v>58</v>
      </c>
    </row>
    <row r="19" ht="14.25">
      <c r="A19" s="1"/>
    </row>
    <row r="20" ht="14.25">
      <c r="A20" t="s">
        <v>59</v>
      </c>
    </row>
    <row r="21" ht="14.25">
      <c r="A21" t="s">
        <v>60</v>
      </c>
    </row>
    <row r="22" ht="14.25">
      <c r="A22" t="s">
        <v>61</v>
      </c>
    </row>
    <row r="23" ht="14.25">
      <c r="A23" t="s">
        <v>62</v>
      </c>
    </row>
    <row r="24" ht="14.25">
      <c r="A24" t="s">
        <v>63</v>
      </c>
    </row>
    <row r="25" ht="14.25">
      <c r="A25" t="s">
        <v>64</v>
      </c>
    </row>
    <row r="27" spans="1:4" s="1" customFormat="1" ht="14.25">
      <c r="A27" s="1" t="s">
        <v>65</v>
      </c>
      <c r="B27" s="2"/>
      <c r="C27" s="2"/>
      <c r="D27" s="2"/>
    </row>
    <row r="28" s="2" customFormat="1" ht="14.25">
      <c r="A28" s="1" t="s">
        <v>66</v>
      </c>
    </row>
  </sheetData>
  <sheetProtection/>
  <mergeCells count="1">
    <mergeCell ref="A3:F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2016-07-31T11:27:23Z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