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<sst xmlns="http://schemas.openxmlformats.org/spreadsheetml/2006/main" count="514" uniqueCount="199">
  <si>
    <t>童蒙2015上半年度财务明细</t>
  </si>
  <si>
    <t>编制单位：安徽童蒙助学服务中心</t>
  </si>
  <si>
    <t>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</si>
  <si>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</si>
  <si>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</si>
  <si>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</si>
  <si>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</si>
  <si>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</si>
  <si>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</si>
  <si>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</si>
  <si>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</si>
  <si>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2015上半年捐赠收入明细</t>
  </si>
  <si>
    <t>时间</t>
  </si>
  <si>
    <t>捐赠人</t>
  </si>
  <si>
    <t>捐赠金额</t>
  </si>
  <si>
    <t>类别</t>
  </si>
  <si>
    <t>捐赠方向</t>
  </si>
  <si>
    <t>限定性</t>
  </si>
  <si>
    <t>定向资助学生</t>
  </si>
  <si>
    <t>法界众生（无名）</t>
  </si>
  <si>
    <t>杜天丽</t>
  </si>
  <si>
    <t>何俊</t>
  </si>
  <si>
    <t>法界众生（刘郡）</t>
  </si>
  <si>
    <t>郭民生</t>
  </si>
  <si>
    <t>冯聪玲</t>
  </si>
  <si>
    <t>祁伟</t>
  </si>
  <si>
    <t>张媛媛</t>
  </si>
  <si>
    <t>董萍</t>
  </si>
  <si>
    <t>姚群芳</t>
  </si>
  <si>
    <t>储丽华</t>
  </si>
  <si>
    <t>张玲</t>
  </si>
  <si>
    <t>郑骥扬</t>
  </si>
  <si>
    <t>陈皖生</t>
  </si>
  <si>
    <t>金海霞</t>
  </si>
  <si>
    <t>李海光</t>
  </si>
  <si>
    <t>杨海燕</t>
  </si>
  <si>
    <t>张丽华</t>
  </si>
  <si>
    <t>张传刚</t>
  </si>
  <si>
    <t>黄小师</t>
  </si>
  <si>
    <t>吴晓辉</t>
  </si>
  <si>
    <t>王伟娟</t>
  </si>
  <si>
    <t>何爱霞</t>
  </si>
  <si>
    <t>吴军</t>
  </si>
  <si>
    <t>亮月星</t>
  </si>
  <si>
    <t>2015年3月10</t>
  </si>
  <si>
    <t>吴红</t>
  </si>
  <si>
    <t>2015年3月12</t>
  </si>
  <si>
    <t>寇明国</t>
  </si>
  <si>
    <t>法界众生（李丽）</t>
  </si>
  <si>
    <t>2015年3月13</t>
  </si>
  <si>
    <t>陈雪梅</t>
  </si>
  <si>
    <t>天长市久诚电子厂</t>
  </si>
  <si>
    <t>孙翔</t>
  </si>
  <si>
    <t>2015年3月14</t>
  </si>
  <si>
    <t>射雕英雄</t>
  </si>
  <si>
    <t>双易家居</t>
  </si>
  <si>
    <t>沈玲</t>
  </si>
  <si>
    <t>dyf</t>
  </si>
  <si>
    <t>魏祥宇</t>
  </si>
  <si>
    <t>曾玲</t>
  </si>
  <si>
    <t>汪涛</t>
  </si>
  <si>
    <t>天天向上</t>
  </si>
  <si>
    <t>吴江</t>
  </si>
  <si>
    <t>王娟</t>
  </si>
  <si>
    <t>陈玉玲</t>
  </si>
  <si>
    <t>姜名松</t>
  </si>
  <si>
    <t>刘苏南、沈宜山</t>
  </si>
  <si>
    <t>沈伟</t>
  </si>
  <si>
    <t>唐元</t>
  </si>
  <si>
    <t>王涛</t>
  </si>
  <si>
    <t>陈国庆</t>
  </si>
  <si>
    <t>张紫柔</t>
  </si>
  <si>
    <t>黄紫银</t>
  </si>
  <si>
    <t>喻晨凯</t>
  </si>
  <si>
    <t>闫阁</t>
  </si>
  <si>
    <t>曹艳君</t>
  </si>
  <si>
    <t>法界众生（赵蔼圜）</t>
  </si>
  <si>
    <t>李照东</t>
  </si>
  <si>
    <t>饶丽</t>
  </si>
  <si>
    <t>施海生</t>
  </si>
  <si>
    <t>法界众生（高锐）</t>
  </si>
  <si>
    <t>樊晓蓉</t>
  </si>
  <si>
    <t>法界众生（杨静）</t>
  </si>
  <si>
    <t>覃晓</t>
  </si>
  <si>
    <t>韩舒怡</t>
  </si>
  <si>
    <t>法界众生（刘英娟）</t>
  </si>
  <si>
    <t>吴文萍</t>
  </si>
  <si>
    <t>法界众生（杜俊山）</t>
  </si>
  <si>
    <t>法界众生（贾丽芳）</t>
  </si>
  <si>
    <t>小计：</t>
  </si>
  <si>
    <t>胡丹</t>
  </si>
  <si>
    <t>童蒙公益事业</t>
  </si>
  <si>
    <t>马云峰</t>
  </si>
  <si>
    <t>夏义琼</t>
  </si>
  <si>
    <t>净雯</t>
  </si>
  <si>
    <t>周晓英</t>
  </si>
  <si>
    <t>左西乡村教师发展</t>
  </si>
  <si>
    <t>非限定性</t>
  </si>
  <si>
    <t>童蒙机构建设</t>
  </si>
  <si>
    <t>合肥文盛信息科技公司</t>
  </si>
  <si>
    <t>合肥派克汉堡</t>
  </si>
  <si>
    <t>郭亦心</t>
  </si>
  <si>
    <t>曹音</t>
  </si>
  <si>
    <t>蔡小红</t>
  </si>
  <si>
    <t>何国东</t>
  </si>
  <si>
    <t>张晓辉</t>
  </si>
  <si>
    <t>谢文飞</t>
  </si>
  <si>
    <t>各项捐赠累计：</t>
  </si>
  <si>
    <t>2015上半年支出明细</t>
  </si>
  <si>
    <t>日期</t>
  </si>
  <si>
    <t>摘要</t>
  </si>
  <si>
    <t>金额</t>
  </si>
  <si>
    <t>备注</t>
  </si>
  <si>
    <t>2015春季资助款发放（金寨蔡畈区域）</t>
  </si>
  <si>
    <t>2015春季资助款发放（金寨长岭区域）</t>
  </si>
  <si>
    <t>2015春季资助款发放（燕子河镇烂坳等区域）</t>
  </si>
  <si>
    <t>2015春季资助款发放（方坪凉亭万畈范仓区域）</t>
  </si>
  <si>
    <t>2015春季资助款发放（毛河、烂坳、方坪、万畈）</t>
  </si>
  <si>
    <t>2015春季资助款发放（霍山太阳地区）</t>
  </si>
  <si>
    <t>2015春季资助款发放（金寨舒城共8名）</t>
  </si>
  <si>
    <t>贵州地区学生资助款发放</t>
  </si>
  <si>
    <t>左西乡村教师发展生活补助发放</t>
  </si>
  <si>
    <t>支教老师住宿、交通补贴</t>
  </si>
  <si>
    <t>支教老师报到车费</t>
  </si>
  <si>
    <t>支教老师合肥住宿费（7号晚）</t>
  </si>
  <si>
    <t>左西乡村教师发展三月份生活补助发放</t>
  </si>
  <si>
    <t>送支教老师山区小学报道路费</t>
  </si>
  <si>
    <t>支教老师交通补贴</t>
  </si>
  <si>
    <t>左西乡村教师四月份生活补助发放</t>
  </si>
  <si>
    <t>左西乡村教师五月份生活补助发放</t>
  </si>
  <si>
    <t>左西乡村教师六月份生活补助发放</t>
  </si>
  <si>
    <t>2015春季学期支教老师纪念相册定制</t>
  </si>
  <si>
    <t>元月份月份项目工作人员补助</t>
  </si>
  <si>
    <t>工作人员补助</t>
  </si>
  <si>
    <t>二月份月份项目工作人员补助</t>
  </si>
  <si>
    <t>三月份项目工作人员补助</t>
  </si>
  <si>
    <t>四月份项目工作人员补助</t>
  </si>
  <si>
    <t>五月份项目工作人员补助</t>
  </si>
  <si>
    <t>支付办公场地季度租金（03、04、05）</t>
  </si>
  <si>
    <t>房租</t>
  </si>
  <si>
    <t>支付办公场地季度租金（06、07、08）</t>
  </si>
  <si>
    <t>花台、万畈小学助学活动返程路费</t>
  </si>
  <si>
    <t>走访回访路费</t>
  </si>
  <si>
    <t>凉亭小学代课往返路费</t>
  </si>
  <si>
    <t>山区走访回访路费（凉亭、方坪、毛河等）</t>
  </si>
  <si>
    <t>接送支教老师往返凉亭小学路费</t>
  </si>
  <si>
    <t>资助款发放路费（毛河、方坪、太阳等）</t>
  </si>
  <si>
    <t>山区小学回访及学生家庭走访路费</t>
  </si>
  <si>
    <t>山区小学回访路费</t>
  </si>
  <si>
    <t>金寨燕子河地区小学回访返程路费</t>
  </si>
  <si>
    <t>凉亭、毛河、蔡畈小学回访</t>
  </si>
  <si>
    <t>十二月份办公网络、电话费用</t>
  </si>
  <si>
    <t>网络通信</t>
  </si>
  <si>
    <t>元月份办公网络、电话费用</t>
  </si>
  <si>
    <t>二月份办公网络、电话费用</t>
  </si>
  <si>
    <t>三月份办公网络、电话费用</t>
  </si>
  <si>
    <t>四月份办公网络、电话费用</t>
  </si>
  <si>
    <t>五月份办公网络、电话费用</t>
  </si>
  <si>
    <t>购买办公用品（信封、打印纸、音箱等）</t>
  </si>
  <si>
    <t>办公</t>
  </si>
  <si>
    <t>支付办公场地物业费（半年）</t>
  </si>
  <si>
    <t>支付办公场地物业费（4、5、6月）</t>
  </si>
  <si>
    <t>打印机换墨盒、买墨水</t>
  </si>
  <si>
    <t>办公室话机购买</t>
  </si>
  <si>
    <t>支教荣誉证书</t>
  </si>
  <si>
    <t>安徽省地方税务局税款缴纳</t>
  </si>
  <si>
    <t>地税</t>
  </si>
  <si>
    <t>银行结息</t>
  </si>
  <si>
    <t>童蒙对公账号</t>
  </si>
  <si>
    <t>对公账号年费</t>
  </si>
  <si>
    <t>各项支出累计：</t>
  </si>
  <si>
    <t>其中：</t>
  </si>
  <si>
    <t>限定性 85386元，非限定性 27936.9元</t>
  </si>
  <si>
    <t>童蒙助学中心财务明细(收支记录）</t>
  </si>
  <si>
    <t>实物捐赠</t>
  </si>
  <si>
    <t>捐赠明细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</si>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</sst>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43" fontId="0" fillId="0" borderId="0" applyFont="0" applyFill="0" applyBorder="0" applyAlignment="0" applyProtection="0"/>
    <xf numFmtId="0" fontId="6" fillId="2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2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4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2" borderId="4" applyNumberFormat="0" applyFont="0" applyProtection="0">
      <alignment horizontal="left" vertical="center"/>
    </xf>
    <xf numFmtId="0" fontId="0" fillId="0" borderId="6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0" fillId="4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6" fillId="2" borderId="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8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2" borderId="0" applyNumberFormat="0" applyFont="0" applyBorder="0" applyProtection="0">
      <alignment vertical="center"/>
    </xf>
    <xf numFmtId="0" fontId="0" fillId="5" borderId="9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7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2" borderId="12" applyNumberFormat="0" applyFont="0" applyProtection="0">
      <alignment vertical="center"/>
    </xf>
    <xf numFmtId="0" fontId="0" fillId="0" borderId="13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6" fillId="0" borderId="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4" applyNumberFormat="0" applyFill="0" applyProtection="0">
      <alignment vertical="center"/>
    </xf>
    <xf numFmtId="0" fontId="6" fillId="0" borderId="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14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8" applyNumberFormat="0" applyFont="0" applyFill="0" applyProtection="0">
      <alignment vertical="center"/>
    </xf>
    <xf numFmtId="0" fontId="0" fillId="0" borderId="1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6" fillId="2" borderId="0" applyNumberFormat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0" fillId="5" borderId="6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2" borderId="27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20" applyNumberFormat="0" applyFont="0" applyFill="0" applyProtection="0">
      <alignment vertical="center"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6" fillId="2" borderId="0" applyNumberFormat="0" applyBorder="0" applyProtection="0">
      <alignment vertical="center"/>
    </xf>
    <xf numFmtId="0" fontId="6" fillId="0" borderId="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2" borderId="4" applyNumberFormat="0" applyFont="0" applyProtection="0">
      <alignment horizontal="center" vertical="center"/>
    </xf>
    <xf numFmtId="0" fontId="6" fillId="0" borderId="3" applyNumberFormat="0" applyFill="0" applyProtection="0">
      <alignment horizontal="left" vertical="center"/>
    </xf>
    <xf numFmtId="0" fontId="6" fillId="0" borderId="6" applyNumberFormat="0" applyFill="0" applyProtection="0">
      <alignment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2" borderId="23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0" fillId="0" borderId="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vertical="center"/>
    </xf>
    <xf numFmtId="0" fontId="14" fillId="0" borderId="0">
      <alignment vertical="center"/>
      <protection/>
    </xf>
    <xf numFmtId="0" fontId="0" fillId="2" borderId="23" applyNumberFormat="0" applyFont="0" applyProtection="0">
      <alignment vertical="center"/>
    </xf>
    <xf numFmtId="0" fontId="0" fillId="2" borderId="33" applyNumberFormat="0" applyFont="0" applyProtection="0">
      <alignment vertical="center"/>
    </xf>
    <xf numFmtId="0" fontId="0" fillId="0" borderId="34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6" fillId="0" borderId="2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6" applyNumberFormat="0" applyFill="0" applyProtection="0">
      <alignment vertical="center"/>
    </xf>
    <xf numFmtId="0" fontId="0" fillId="2" borderId="37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0" fillId="0" borderId="37" applyNumberFormat="0" applyFont="0" applyFill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0" fillId="0" borderId="40" applyNumberFormat="0" applyFont="0" applyFill="0" applyProtection="0">
      <alignment vertical="center"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0" fillId="2" borderId="9" applyNumberFormat="0" applyFont="0" applyProtection="0">
      <alignment vertical="center"/>
    </xf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14" fillId="0" borderId="0">
      <alignment vertical="center"/>
      <protection/>
    </xf>
    <xf numFmtId="0" fontId="6" fillId="2" borderId="4" applyNumberFormat="0" applyProtection="0">
      <alignment horizontal="center" vertical="center"/>
    </xf>
    <xf numFmtId="0" fontId="6" fillId="3" borderId="0" applyNumberFormat="0" applyBorder="0" applyProtection="0">
      <alignment horizontal="left" vertical="center"/>
    </xf>
    <xf numFmtId="0" fontId="0" fillId="5" borderId="4" applyNumberFormat="0" applyFont="0" applyProtection="0">
      <alignment vertical="center"/>
    </xf>
    <xf numFmtId="0" fontId="0" fillId="5" borderId="0" applyNumberFormat="0" applyFont="0" applyBorder="0" applyProtection="0">
      <alignment vertical="top"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0" fillId="0" borderId="4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4" fillId="0" borderId="0">
      <alignment vertical="center"/>
      <protection/>
    </xf>
    <xf numFmtId="0" fontId="6" fillId="2" borderId="0" applyNumberFormat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31" fontId="6" fillId="0" borderId="5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1" fontId="0" fillId="0" borderId="55" xfId="0" applyNumberForma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5" xfId="0" applyBorder="1" applyAlignment="1">
      <alignment vertical="center"/>
    </xf>
    <xf numFmtId="31" fontId="0" fillId="0" borderId="54" xfId="0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4" xfId="0" applyFont="1" applyBorder="1" applyAlignment="1">
      <alignment horizontal="left" vertical="center"/>
    </xf>
    <xf numFmtId="0" fontId="6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6" fillId="0" borderId="54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9" fillId="0" borderId="56" xfId="0" applyFont="1" applyBorder="1" applyAlignment="1">
      <alignment horizontal="right" vertical="center"/>
    </xf>
    <xf numFmtId="0" fontId="9" fillId="0" borderId="56" xfId="0" applyFont="1" applyBorder="1" applyAlignment="1">
      <alignment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righ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10" fillId="0" borderId="69" xfId="0" applyNumberFormat="1" applyFont="1" applyFill="1" applyBorder="1" applyAlignment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176" fontId="10" fillId="0" borderId="54" xfId="0" applyNumberFormat="1" applyFont="1" applyFill="1" applyBorder="1" applyAlignment="1">
      <alignment horizontal="right" vertical="center"/>
    </xf>
    <xf numFmtId="176" fontId="0" fillId="0" borderId="73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76" xfId="0" applyNumberFormat="1" applyFont="1" applyFill="1" applyBorder="1" applyAlignment="1">
      <alignment horizontal="right" vertical="center"/>
    </xf>
    <xf numFmtId="176" fontId="13" fillId="0" borderId="77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76" fontId="10" fillId="0" borderId="54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horizontal="left" vertical="center"/>
    </xf>
    <xf numFmtId="0" fontId="6" fillId="0" borderId="54" xfId="0" applyFont="1" applyBorder="1" applyAlignment="1">
      <alignment horizontal="right" vertical="center"/>
    </xf>
    <xf numFmtId="0" fontId="9" fillId="0" borderId="54" xfId="0" applyFont="1" applyBorder="1" applyAlignment="1">
      <alignment horizontal="left" vertical="center"/>
    </xf>
  </cellXfs>
  <cellStyles count="305">
    <cellStyle name="Normal" xfId="0"/>
    <cellStyle name="@ET_Style?p.p16" xfId="15"/>
    <cellStyle name="@ET_Style?.sg_cmp_revert li .sg_revert_cont .sg_revert_tit a" xfId="16"/>
    <cellStyle name="@ET_Style?.turnbox .butt .link" xfId="17"/>
    <cellStyle name="Comma" xfId="18"/>
    <cellStyle name="@ET_Style?.textcustomcontant .textcustomreview .textcustomtitle" xfId="19"/>
    <cellStyle name="@ET_Style?strong" xfId="20"/>
    <cellStyle name="@ET_Style?.topsetting .settingconn" xfId="21"/>
    <cellStyle name="常规_捐款_1" xfId="22"/>
    <cellStyle name="@ET_Style?.zvideolist h6" xfId="23"/>
    <cellStyle name="@ET_Style?option" xfId="24"/>
    <cellStyle name="Currency" xfId="25"/>
    <cellStyle name="@ET_Style?div.bslogo" xfId="26"/>
    <cellStyle name="常规_捐款_3" xfId="27"/>
    <cellStyle name="@ET_Style?var" xfId="28"/>
    <cellStyle name="Comma [0]" xfId="29"/>
    <cellStyle name="Percent" xfId="30"/>
    <cellStyle name="@ET_Style?.sinabloghead .bloglink .cp_a_fuc" xfId="31"/>
    <cellStyle name="Currency [0]" xfId="32"/>
    <cellStyle name="@ET_Style?.notelist .notebox .cp_w_tag li div" xfId="33"/>
    <cellStyle name="常规_捐款" xfId="34"/>
    <cellStyle name="@ET_Style?.wondpicnslide ul li span" xfId="35"/>
    <cellStyle name="@ET_Style?u" xfId="36"/>
    <cellStyle name="@ET_Style?.sinabloghead .adsarea .link" xfId="37"/>
    <cellStyle name="@ET_Style?strike" xfId="38"/>
    <cellStyle name="@ET_Style?address" xfId="39"/>
    <cellStyle name="Hyperlink" xfId="40"/>
    <cellStyle name="常规_捐款_2" xfId="41"/>
    <cellStyle name="@ET_Style?.wrtblog_sub2" xfId="42"/>
    <cellStyle name="Followed Hyperlink" xfId="43"/>
    <cellStyle name="@ET_Style?.faceitemcontent .baidu_wd .trial" xfId="44"/>
    <cellStyle name="@ET_Style?textarea" xfId="45"/>
    <cellStyle name="常规_捐款_4" xfId="46"/>
    <cellStyle name="@ET_Style?th" xfId="47"/>
    <cellStyle name="常规_捐款_5" xfId="48"/>
    <cellStyle name="常规_捐款_10" xfId="49"/>
    <cellStyle name="@ET_Style?h1" xfId="50"/>
    <cellStyle name="@ET_Style?i" xfId="51"/>
    <cellStyle name="常规_捐款_15" xfId="52"/>
    <cellStyle name="@ET_Style?.info_modi" xfId="53"/>
    <cellStyle name="@ET_Style?.facein .facein_hot" xfId="54"/>
    <cellStyle name="@ET_Style?b" xfId="55"/>
    <cellStyle name="@ET_Style?th_联系" xfId="56"/>
    <cellStyle name="@ET_Style?.sg_more" xfId="57"/>
    <cellStyle name="@ET_Style?center" xfId="58"/>
    <cellStyle name="@ET_Style?ol" xfId="59"/>
    <cellStyle name="@ET_Style?s" xfId="60"/>
    <cellStyle name="@ET_Style?.sg_revert_answer .sg_revert_answer_top .faceline1 .facestyle img" xfId="61"/>
    <cellStyle name="@ET_Style?@font-face" xfId="62"/>
    <cellStyle name="@ET_Style?.borderc" xfId="63"/>
    <cellStyle name="@ET_Style?.info_list li" xfId="64"/>
    <cellStyle name="@ET_Style?sub" xfId="65"/>
    <cellStyle name="@ET_Style?.sg_connhead .tip" xfId="66"/>
    <cellStyle name="常规_联系" xfId="67"/>
    <cellStyle name="@ET_Style?.sg_rip" xfId="68"/>
    <cellStyle name="@ET_Style?p.p0" xfId="69"/>
    <cellStyle name="常规_捐款_6" xfId="70"/>
    <cellStyle name="常规_捐款_11" xfId="71"/>
    <cellStyle name="@ET_Style?p.p15" xfId="72"/>
    <cellStyle name="@ET_Style?fieldset" xfId="73"/>
    <cellStyle name="@ET_Style?.icon-medium.bshare-custom .bshare-share-count" xfId="74"/>
    <cellStyle name="@ET_Style?@page" xfId="75"/>
    <cellStyle name="常规_捐款_7" xfId="76"/>
    <cellStyle name="@ET_Style?li.sg_s_pgprev a" xfId="77"/>
    <cellStyle name="常规_捐款_12" xfId="78"/>
    <cellStyle name="@ET_Style?div.bslogosel" xfId="79"/>
    <cellStyle name="@ET_Style?.nowidget_box" xfId="80"/>
    <cellStyle name="常规_捐款_13" xfId="81"/>
    <cellStyle name="常规_捐款_8" xfId="82"/>
    <cellStyle name="@ET_Style?a" xfId="83"/>
    <cellStyle name="常规_捐款_14" xfId="84"/>
    <cellStyle name="@ET_Style?ol_联系" xfId="85"/>
    <cellStyle name="常规_捐款_9" xfId="86"/>
    <cellStyle name="@ET_Style?h2" xfId="87"/>
    <cellStyle name="@ET_Style?sup" xfId="88"/>
    <cellStyle name="@ET_Style?h3" xfId="89"/>
    <cellStyle name="@ET_Style?del" xfId="90"/>
    <cellStyle name="@ET_Style?body" xfId="91"/>
    <cellStyle name="@ET_Style?select" xfId="92"/>
    <cellStyle name="@ET_Style?.fontitemcontent_small .fontitem i" xfId="93"/>
    <cellStyle name="@ET_Style?input" xfId="94"/>
    <cellStyle name="@ET_Style?a.cp_a_fuc" xfId="95"/>
    <cellStyle name="@ET_Style?a.cp_a_fuc cite" xfId="96"/>
    <cellStyle name="@ET_Style?a.cp_a_fuc:link" xfId="97"/>
    <cellStyle name="@ET_Style?.nowidget_txt" xfId="98"/>
    <cellStyle name="@ET_Style?.musmenulist li.current" xfId="99"/>
    <cellStyle name="@ET_Style?.sinabloghead .blogtitle" xfId="100"/>
    <cellStyle name="@ET_Style?.sinabloghead .blognav span" xfId="101"/>
    <cellStyle name="@ET_Style?.simpleeditor .smallblogeditorwrap .editor_content textarea" xfId="102"/>
    <cellStyle name="@ET_Style?.sinabloghead .blognav a.on" xfId="103"/>
    <cellStyle name="@ET_Style?.movephotoitemcontent .sg_page .sg_pgnext" xfId="104"/>
    <cellStyle name="@ET_Style?.wrtblog_sub2 p img" xfId="105"/>
    <cellStyle name="@ET_Style?.sg_connhead .title em" xfId="106"/>
    <cellStyle name="@ET_Style?.sg_connhead .tip_r" xfId="107"/>
    <cellStyle name="@ET_Style?a.sg_abtn" xfId="108"/>
    <cellStyle name="@ET_Style?a.sg_abtn cite" xfId="109"/>
    <cellStyle name="@ET_Style?.articaltitle .img2 img" xfId="110"/>
    <cellStyle name="@ET_Style?.sg_pages a" xfId="111"/>
    <cellStyle name="@ET_Style?.sg_pgprev a" xfId="112"/>
    <cellStyle name="@ET_Style?.articalvote .vcontent .linebg .c10" xfId="113"/>
    <cellStyle name="超链接_捐款_1" xfId="114"/>
    <cellStyle name="@ET_Style?.sg_tag ul li" xfId="115"/>
    <cellStyle name="@ET_Style?.blogads .ad_body .adsle" xfId="116"/>
    <cellStyle name="@ET_Style?.sg_clewbox" xfId="117"/>
    <cellStyle name="常规_爱心人士_2" xfId="118"/>
    <cellStyle name="@ET_Style?.sg_clewbox .sg_clewtxt" xfId="119"/>
    <cellStyle name="@ET_Style?.sg_cmp_revert li .sg_revert_cont" xfId="120"/>
    <cellStyle name="@ET_Style?.articalvote .newvotelist .nvtxt a" xfId="121"/>
    <cellStyle name="@ET_Style?.sg_revert_answer .sg_revert_answer_top .faceblk" xfId="122"/>
    <cellStyle name="@ET_Style?.sg_revert_answer .sg_revert_answer_top .faceline1 .facestyle a:hover img" xfId="123"/>
    <cellStyle name="@ET_Style?.sg_revert_btn .sg_revert_btn_left span.sg_txtb" xfId="124"/>
    <cellStyle name="@ET_Style?.sg_cmp_revert .sg_revert_re" xfId="125"/>
    <cellStyle name="@ET_Style?.faceitemcontent .baidu_wd .bd_l" xfId="126"/>
    <cellStyle name="@ET_Style?.sg_cmp_revert .cp_cmt_none" xfId="127"/>
    <cellStyle name="@ET_Style?.allcomm .allcommtit .sg_floatl strong" xfId="128"/>
    <cellStyle name="@ET_Style?.writecomm .formtextarea .faceblk" xfId="129"/>
    <cellStyle name="@ET_Style?.babyletter1 .baby_hotbtn" xfId="130"/>
    <cellStyle name="@ET_Style?.writecomm_tips" xfId="131"/>
    <cellStyle name="@ET_Style?.notfound_top h1" xfId="132"/>
    <cellStyle name="@ET_Style?.wdtloading" xfId="133"/>
    <cellStyle name="@ET_Style?.sg_dragblk" xfId="134"/>
    <cellStyle name="@ET_Style?.cp_prompt .cp_w_ttl td" xfId="135"/>
    <cellStyle name="@ET_Style?.faceitemcontent .bigface" xfId="136"/>
    <cellStyle name="@ET_Style?.faceitemcontent .bigface .facesidebar li.cur" xfId="137"/>
    <cellStyle name="@ET_Style?.faceitemcontent .bigface .faceshowall li span" xfId="138"/>
    <cellStyle name="@ET_Style?.tag_contants .finatag h5" xfId="139"/>
    <cellStyle name="@ET_Style?.faceitemcontent .bigface .faceshowall li a:hover" xfId="140"/>
    <cellStyle name="@ET_Style?.faceitemcontent .insertface .insertface_top .insertface_search .sg_input" xfId="141"/>
    <cellStyle name="@ET_Style?.faceitemcontent .insertface .insertface_top .insertface_search a.sg_abtn" xfId="142"/>
    <cellStyle name="@ET_Style?.faceitemcontent .insertface .facetitle" xfId="143"/>
    <cellStyle name="@ET_Style?.faceitemcontent .insertface .bigface .facesidebar li.cur" xfId="144"/>
    <cellStyle name="@ET_Style?#categorybody" xfId="145"/>
    <cellStyle name="@ET_Style?.topsetting .modulesetting .moduleseltor li" xfId="146"/>
    <cellStyle name="@ET_Style?.posters2 .movieslist li strong" xfId="147"/>
    <cellStyle name="@ET_Style?#categoryhead" xfId="148"/>
    <cellStyle name="@ET_Style?.cttipbcon .guide .btn a" xfId="149"/>
    <cellStyle name="@ET_Style?#categoryname" xfId="150"/>
    <cellStyle name="@ET_Style?#categorylist li.editname .writeinfo input" xfId="151"/>
    <cellStyle name="@ET_Style?table.newpic th" xfId="152"/>
    <cellStyle name="@ET_Style?table.newpic td" xfId="153"/>
    <cellStyle name="@ET_Style?.topsetting .formsetsetting ul" xfId="154"/>
    <cellStyle name="@ET_Style?table.newpic .fm1" xfId="155"/>
    <cellStyle name="@ET_Style?table.newpic .fm3" xfId="156"/>
    <cellStyle name="@ET_Style?.roundphotoitem td" xfId="157"/>
    <cellStyle name="@ET_Style?.imfor .imforbox" xfId="158"/>
    <cellStyle name="@ET_Style?.connect_msn" xfId="159"/>
    <cellStyle name="@ET_Style?.blogmanageitem p label" xfId="160"/>
    <cellStyle name="@ET_Style?.blogmanagement p" xfId="161"/>
    <cellStyle name="@ET_Style?.denounce .butt" xfId="162"/>
    <cellStyle name="@ET_Style?.denounce .deninfo p" xfId="163"/>
    <cellStyle name="@ET_Style?.searhbottom" xfId="164"/>
    <cellStyle name="@ET_Style?.searchflot .sflot914 .flotfirst .firstleft strong" xfId="165"/>
    <cellStyle name="@ET_Style?.searchflot .sflot914 .floatsecond .loatreading" xfId="166"/>
    <cellStyle name="@ET_Style?.searchflot .sflot914 .floatsecond .intererro" xfId="167"/>
    <cellStyle name="@ET_Style?.searchflot .searchx" xfId="168"/>
    <cellStyle name="@ET_Style?.editblognm_input a.sg_abtn" xfId="169"/>
    <cellStyle name="@ET_Style?.rsslayer td .sg_input" xfId="170"/>
    <cellStyle name="常规_实物" xfId="171"/>
    <cellStyle name="@ET_Style?.facein .facein_in" xfId="172"/>
    <cellStyle name="@ET_Style?.facein .facein_inlist li p" xfId="173"/>
    <cellStyle name="@ET_Style?.articalvote .vcontent .linebg .c4" xfId="174"/>
    <cellStyle name="@ET_Style?.facein .faceincontent .facein_inlist li" xfId="175"/>
    <cellStyle name="@ET_Style?.fincconnright" xfId="176"/>
    <cellStyle name="@ET_Style?.blognopenbox th" xfId="177"/>
    <cellStyle name="@ET_Style?.topsetting .styleselector p" xfId="178"/>
    <cellStyle name="@ET_Style?.miniblogshow .tab th" xfId="179"/>
    <cellStyle name="@ET_Style?.miniblogshow .skinlist li" xfId="180"/>
    <cellStyle name="@ET_Style?.miniblogshow .skinlist li.current" xfId="181"/>
    <cellStyle name="@ET_Style?.topbar_menu span.link em" xfId="182"/>
    <cellStyle name="@ET_Style?.topbar_update a.update" xfId="183"/>
    <cellStyle name="@ET_Style?.topbar_loading" xfId="184"/>
    <cellStyle name="@ET_Style?.topbar_searchbtn" xfId="185"/>
    <cellStyle name="@ET_Style?.topbar_input .topbar_txt" xfId="186"/>
    <cellStyle name="@ET_Style?.tb_layerbox" xfId="187"/>
    <cellStyle name="@ET_Style?.tb_layerbox ul li a:hover" xfId="188"/>
    <cellStyle name="@ET_Style?.custommodulelistpop .addcustommodule" xfId="189"/>
    <cellStyle name="@ET_Style?.tb_layer_y .tb_layer_y_main" xfId="190"/>
    <cellStyle name="@ET_Style?.tb_friend_input .tb_friend_txt" xfId="191"/>
    <cellStyle name="@ET_Style?.tb_mas_list ul" xfId="192"/>
    <cellStyle name="@ET_Style?.tb_mas_list li.cur" xfId="193"/>
    <cellStyle name="@ET_Style?.tb_layer_g" xfId="194"/>
    <cellStyle name="@ET_Style?.tb_layer_g_tit" xfId="195"/>
    <cellStyle name="@ET_Style?.topsetting" xfId="196"/>
    <cellStyle name="@ET_Style?.simpleeditor .coloritem" xfId="197"/>
    <cellStyle name="@ET_Style?.topsetting .inpbase" xfId="198"/>
    <cellStyle name="@ET_Style?.topsetting .settingtab span.altlink" xfId="199"/>
    <cellStyle name="@ET_Style?.topsetting .stylesetting .stylesettingtab li.cur a" xfId="200"/>
    <cellStyle name="常规_爱心人士_6" xfId="201"/>
    <cellStyle name="@ET_Style?.topsetting .frame a" xfId="202"/>
    <cellStyle name="@ET_Style?.customstylesetting .colorclasssel .ccscontants" xfId="203"/>
    <cellStyle name="@ET_Style?.topsetting .modulesetting .modulereview .review td" xfId="204"/>
    <cellStyle name="@ET_Style?.topsetting .custommodule .modulelist .top" xfId="205"/>
    <cellStyle name="@ET_Style?.topsetting .userwizard .wizard" xfId="206"/>
    <cellStyle name="@ET_Style?.custommodulelistpop .cp_w_fm2" xfId="207"/>
    <cellStyle name="@ET_Style?.customphotoblog .customphotoblog_list li label" xfId="208"/>
    <cellStyle name="@ET_Style?.simpleeditor .smallblogeditorwrap" xfId="209"/>
    <cellStyle name="@ET_Style?.turnlist li a:hover" xfId="210"/>
    <cellStyle name="@ET_Style?.simpleeditor .smallblogeditorwrap .editor_title input" xfId="211"/>
    <cellStyle name="@ET_Style?.cttipbcon .des .btn a" xfId="212"/>
    <cellStyle name="@ET_Style?.simpleeditor .insertimage" xfId="213"/>
    <cellStyle name="@ET_Style?.fontitemcontent_small .fontitem" xfId="214"/>
    <cellStyle name="@ET_Style?.brpt_rttxt" xfId="215"/>
    <cellStyle name="@ET_Style?.fontitemcontent_small .fontitem:hover" xfId="216"/>
    <cellStyle name="@ET_Style?.bloglist .content pre" xfId="217"/>
    <cellStyle name="@ET_Style?ul.onlylist li p a" xfId="218"/>
    <cellStyle name="@ET_Style?.articaltag .blog_tag h3" xfId="219"/>
    <cellStyle name="@ET_Style?.info_nm" xfId="220"/>
    <cellStyle name="@ET_Style?.info_nm .info_into" xfId="221"/>
    <cellStyle name="@ET_Style?.zvideolist .videodesc" xfId="222"/>
    <cellStyle name="@ET_Style?.sg_colw51 .videodesc" xfId="223"/>
    <cellStyle name="@ET_Style?.pt_border" xfId="224"/>
    <cellStyle name="@ET_Style?.sg_colw73 .prlist .listcenter ul li.on img" xfId="225"/>
    <cellStyle name="@ET_Style?.articalvote .vcontent .linebg .c8" xfId="226"/>
    <cellStyle name="@ET_Style?.zcomments .commentsname .sg_icon" xfId="227"/>
    <cellStyle name="@ET_Style?.zcomments .commentscontantstxt" xfId="228"/>
    <cellStyle name="@ET_Style?.finance730" xfId="229"/>
    <cellStyle name="@ET_Style?.finance_tag li" xfId="230"/>
    <cellStyle name="@ET_Style?.finance510 .tag_contants .financeimg" xfId="231"/>
    <cellStyle name="@ET_Style?.financenews .financecat" xfId="232"/>
    <cellStyle name="@ET_Style?.finance510-2 .fincconnright" xfId="233"/>
    <cellStyle name="@ET_Style?.tag_contants2 .m210-6pic" xfId="234"/>
    <cellStyle name="@ET_Style?.finctab .finctable th" xfId="235"/>
    <cellStyle name="@ET_Style?.tedits" xfId="236"/>
    <cellStyle name="常规_捐款_16" xfId="237"/>
    <cellStyle name="@ET_Style?.tedits ul li" xfId="238"/>
    <cellStyle name="@ET_Style?.tedits .tcitebox_cen" xfId="239"/>
    <cellStyle name="@ET_Style?.brpt_mid" xfId="240"/>
    <cellStyle name="超链接_捐款" xfId="241"/>
    <cellStyle name="@ET_Style?.brpt_ermtd .conn2 .perinf input" xfId="242"/>
    <cellStyle name="@ET_Style?.turntxt" xfId="243"/>
    <cellStyle name="@ET_Style?.turnbox .c" xfId="244"/>
    <cellStyle name="@ET_Style?.articalvote .vbom .vbtn .btn a input" xfId="245"/>
    <cellStyle name="@ET_Style?.blog_sfnm" xfId="246"/>
    <cellStyle name="@ET_Style?.widget_yushu .yushu_count" xfId="247"/>
    <cellStyle name="@ET_Style?.editmusic .searchcondi .sclist" xfId="248"/>
    <cellStyle name="@ET_Style?.editmusic .searchcondi .sclist ul li a:hover" xfId="249"/>
    <cellStyle name="@ET_Style?.searchbottom ul li" xfId="250"/>
    <cellStyle name="@ET_Style?.searchnote" xfId="251"/>
    <cellStyle name="@ET_Style?.blog_evaluation img" xfId="252"/>
    <cellStyle name="@ET_Style?.musmenulist li.over" xfId="253"/>
    <cellStyle name="@ET_Style?ul.musiclist li.title" xfId="254"/>
    <cellStyle name="@ET_Style?.uplove .upbox .link" xfId="255"/>
    <cellStyle name="@ET_Style?.articalvote .newvotelist .nvtit" xfId="256"/>
    <cellStyle name="@ET_Style?ul.mustarnamel li" xfId="257"/>
    <cellStyle name="@ET_Style?.babyletter1 .baby_article_body" xfId="258"/>
    <cellStyle name="@ET_Style?.upbox .link" xfId="259"/>
    <cellStyle name="@ET_Style?.baby_tools li" xfId="260"/>
    <cellStyle name="@ET_Style?.babyletter1 .baby_article_head" xfId="261"/>
    <cellStyle name="@ET_Style?.articalvote .vcontent .linebg .c11" xfId="262"/>
    <cellStyle name="@ET_Style?p.p16_开支" xfId="263"/>
    <cellStyle name="常规_联系_2" xfId="264"/>
    <cellStyle name="@ET_Style?.babyletter1 .baby_article_foot" xfId="265"/>
    <cellStyle name="@ET_Style?.babyletter1 .baby_atctitle" xfId="266"/>
    <cellStyle name="@ET_Style?.babyletter1 .baby_myword" xfId="267"/>
    <cellStyle name="@ET_Style?.babyletter2 .baby_atctitle" xfId="268"/>
    <cellStyle name="@ET_Style?.babyletter2 .baby_myword" xfId="269"/>
    <cellStyle name="@ET_Style?.babyletter2 .baby_hotbtn" xfId="270"/>
    <cellStyle name="@ET_Style?.state_layer p" xfId="271"/>
    <cellStyle name="@ET_Style?.bd_box .sg_conn" xfId="272"/>
    <cellStyle name="@ET_Style?.faceitemcontent .baidu_wd .btn_trial" xfId="273"/>
    <cellStyle name="常规_开支" xfId="274"/>
    <cellStyle name="@ET_Style?.ad_layer .center" xfId="275"/>
    <cellStyle name="@ET_Style?a.bsharediv div" xfId="276"/>
    <cellStyle name="@ET_Style?.notelist .notebox" xfId="277"/>
    <cellStyle name="@ET_Style?.cttipb tbody .tmid" xfId="278"/>
    <cellStyle name="@ET_Style?.dowandroidtipinner .arrowmod" xfId="279"/>
    <cellStyle name="@ET_Style?.dowandroidtipinner .arrowmodinner" xfId="280"/>
    <cellStyle name="@ET_Style?.user_love .lovebg" xfId="281"/>
    <cellStyle name="@ET_Style?.user_love .lovenum" xfId="282"/>
    <cellStyle name="@ET_Style?.articalvote .addbtn a:link" xfId="283"/>
    <cellStyle name="@ET_Style?.articalvote .vcontent .linebg .c1" xfId="284"/>
    <cellStyle name="@ET_Style?.articalvote .vcontent .linebg .c3" xfId="285"/>
    <cellStyle name="@ET_Style?.articalvote .vcontent .linebg .c5" xfId="286"/>
    <cellStyle name="@ET_Style?.articalvote .vcontent .linebg .c6" xfId="287"/>
    <cellStyle name="@ET_Style?.articalvote .vcontent .linebg .c7" xfId="288"/>
    <cellStyle name="@ET_Style?.icon-medium-plus.bshare-custom .bshare-share-count" xfId="289"/>
    <cellStyle name="@ET_Style?.articalvote .vcontent .linebg .c9" xfId="290"/>
    <cellStyle name="@ET_Style?.articalvote .vcontent .linebg .c13" xfId="291"/>
    <cellStyle name="@ET_Style?.articalvote .vcontent .linebg .c14" xfId="292"/>
    <cellStyle name="@ET_Style?.articalinfo .ir td" xfId="293"/>
    <cellStyle name="常规_开支_2" xfId="294"/>
    <cellStyle name="@ET_Style?.atc_photoblog .myphotoblog_cover" xfId="295"/>
    <cellStyle name="@ET_Style?.popbox .line1 .pic img" xfId="296"/>
    <cellStyle name="@ET_Style?.voteapp_btnmore" xfId="297"/>
    <cellStyle name="@ET_Style?.picslidebtn a" xfId="298"/>
    <cellStyle name="@ET_Style?.posters .introduction .movies .impad_pl ul li" xfId="299"/>
    <cellStyle name="@ET_Style?.turnlist" xfId="300"/>
    <cellStyle name="@ET_Style?.turnlist li" xfId="301"/>
    <cellStyle name="@ET_Style?a.bsharediv" xfId="302"/>
    <cellStyle name="@ET_Style?div.bslogom" xfId="303"/>
    <cellStyle name="@ET_Style?div.bslogom a" xfId="304"/>
    <cellStyle name="@ET_Style?.bfind-wrapper-top" xfId="305"/>
    <cellStyle name="@ET_Style?.bshare-custom a" xfId="306"/>
    <cellStyle name="@ET_Style?.bshare-custom #bshare-shareto" xfId="307"/>
    <cellStyle name="常规_联系_1" xfId="308"/>
    <cellStyle name="@ET_Style?h4" xfId="309"/>
    <cellStyle name="@ET_Style?cite" xfId="310"/>
    <cellStyle name="@ET_Style?h5" xfId="311"/>
    <cellStyle name="@ET_Style?em" xfId="312"/>
    <cellStyle name="常规_捐款_17" xfId="313"/>
    <cellStyle name="常规_爱心人士_12" xfId="314"/>
    <cellStyle name="常规_爱心人士_8" xfId="315"/>
    <cellStyle name="常规_联系_3" xfId="316"/>
    <cellStyle name="@ET_Style?h6" xfId="317"/>
    <cellStyle name="常规_开支_1" xfId="3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15.50390625" style="8" customWidth="1"/>
    <col min="2" max="2" width="22.75390625" style="8" customWidth="1"/>
    <col min="3" max="4" width="13.00390625" style="8" customWidth="1"/>
    <col min="5" max="5" width="19.75390625" style="0" customWidth="1"/>
    <col min="6" max="226" width="14.875" style="8" bestFit="1" customWidth="1"/>
    <col min="227" max="249" width="14.875" style="0" bestFit="1" customWidth="1"/>
    <col min="250" max="250" width="13.75390625" style="0" bestFit="1" customWidth="1"/>
  </cols>
  <sheetData>
    <row r="1" spans="1:250" s="39" customFormat="1" ht="20.25">
      <c r="A1" s="40" t="s">
        <v>0</v>
      </c>
      <c r="B1" s="41"/>
      <c r="C1" s="42"/>
      <c r="D1" s="41"/>
      <c r="E1" s="4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</row>
    <row r="2" spans="1:250" s="39" customFormat="1" ht="20.25">
      <c r="A2" s="44"/>
      <c r="B2" s="44"/>
      <c r="C2" s="45"/>
      <c r="D2" s="44"/>
      <c r="E2" s="4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</row>
    <row r="3" spans="1:256" s="39" customFormat="1" ht="21">
      <c r="A3" s="8" t="s">
        <v>1</v>
      </c>
      <c r="B3" s="46"/>
      <c r="C3" s="47"/>
      <c r="D3"/>
      <c r="E3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9" customFormat="1" ht="21.75" customHeight="1">
      <c r="A4" s="48" t="s">
        <v>0</v>
      </c>
      <c r="B4" s="49"/>
      <c r="C4" s="50"/>
      <c r="D4" s="49"/>
      <c r="E4" s="5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9" customFormat="1" ht="15" customHeight="1">
      <c r="A5" s="52"/>
      <c r="B5" s="53" t="s">
        <v>3</v>
      </c>
      <c r="C5" s="54" t="s">
        <v>4</v>
      </c>
      <c r="D5" s="54" t="s">
        <v>5</v>
      </c>
      <c r="E5" s="55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9" customFormat="1" ht="15" customHeight="1">
      <c r="A6" s="56" t="s">
        <v>7</v>
      </c>
      <c r="B6" s="57">
        <v>32947.71</v>
      </c>
      <c r="C6" s="58">
        <v>84920</v>
      </c>
      <c r="D6" s="59">
        <v>85386</v>
      </c>
      <c r="E6" s="60">
        <f aca="true" t="shared" si="0" ref="E6:E8">B6+C6-D6</f>
        <v>32481.709999999992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9" customFormat="1" ht="15" customHeight="1">
      <c r="A7" s="61" t="s">
        <v>8</v>
      </c>
      <c r="B7" s="62">
        <v>12613.01</v>
      </c>
      <c r="C7" s="63">
        <v>17850</v>
      </c>
      <c r="D7" s="59">
        <v>27936.9</v>
      </c>
      <c r="E7" s="64">
        <f t="shared" si="0"/>
        <v>2526.1100000000006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9" customFormat="1" ht="15" customHeight="1">
      <c r="A8" s="65" t="s">
        <v>9</v>
      </c>
      <c r="B8" s="66">
        <f>SUM(B6:B7)</f>
        <v>45560.72</v>
      </c>
      <c r="C8" s="67">
        <f>SUM(C6:C7)</f>
        <v>102770</v>
      </c>
      <c r="D8" s="67">
        <f>SUM(D6:D7)</f>
        <v>113322.9</v>
      </c>
      <c r="E8" s="68">
        <f t="shared" si="0"/>
        <v>35007.82000000001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9" customFormat="1" ht="20.25">
      <c r="A9" s="14" t="s">
        <v>10</v>
      </c>
      <c r="B9" s="8"/>
      <c r="C9"/>
      <c r="D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9" customFormat="1" ht="20.25">
      <c r="A10" s="14"/>
      <c r="B10" s="8"/>
      <c r="C10"/>
      <c r="D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0" s="39" customFormat="1" ht="20.25">
      <c r="A11" s="69" t="s">
        <v>11</v>
      </c>
      <c r="B11" s="69"/>
      <c r="C11" s="69"/>
      <c r="D11" s="69"/>
      <c r="E11" s="6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</row>
    <row r="12" spans="1:5" ht="14.25">
      <c r="A12" s="70" t="s">
        <v>12</v>
      </c>
      <c r="B12" s="70" t="s">
        <v>13</v>
      </c>
      <c r="C12" s="70" t="s">
        <v>14</v>
      </c>
      <c r="D12" s="71" t="s">
        <v>15</v>
      </c>
      <c r="E12" s="70" t="s">
        <v>16</v>
      </c>
    </row>
    <row r="13" spans="1:5" ht="14.25">
      <c r="A13" s="23">
        <v>42039</v>
      </c>
      <c r="B13" s="25">
        <v>123</v>
      </c>
      <c r="C13" s="24">
        <v>700</v>
      </c>
      <c r="D13" s="24" t="s">
        <v>17</v>
      </c>
      <c r="E13" s="72" t="s">
        <v>18</v>
      </c>
    </row>
    <row r="14" spans="1:5" ht="14.25">
      <c r="A14" s="23">
        <v>42040</v>
      </c>
      <c r="B14" s="26" t="s">
        <v>19</v>
      </c>
      <c r="C14" s="24">
        <v>50</v>
      </c>
      <c r="D14" s="24" t="s">
        <v>17</v>
      </c>
      <c r="E14" s="72" t="s">
        <v>18</v>
      </c>
    </row>
    <row r="15" spans="1:5" ht="14.25">
      <c r="A15" s="23">
        <v>42044</v>
      </c>
      <c r="B15" s="26" t="s">
        <v>20</v>
      </c>
      <c r="C15" s="24">
        <v>400</v>
      </c>
      <c r="D15" s="24" t="s">
        <v>17</v>
      </c>
      <c r="E15" s="72" t="s">
        <v>18</v>
      </c>
    </row>
    <row r="16" spans="1:5" ht="14.25">
      <c r="A16" s="23">
        <v>42044</v>
      </c>
      <c r="B16" s="26" t="s">
        <v>21</v>
      </c>
      <c r="C16" s="24">
        <v>500</v>
      </c>
      <c r="D16" s="24" t="s">
        <v>17</v>
      </c>
      <c r="E16" s="72" t="s">
        <v>18</v>
      </c>
    </row>
    <row r="17" spans="1:5" ht="14.25">
      <c r="A17" s="23">
        <v>42047</v>
      </c>
      <c r="B17" s="26" t="s">
        <v>22</v>
      </c>
      <c r="C17" s="24">
        <v>10</v>
      </c>
      <c r="D17" s="24" t="s">
        <v>17</v>
      </c>
      <c r="E17" s="72" t="s">
        <v>18</v>
      </c>
    </row>
    <row r="18" spans="1:5" ht="14.25">
      <c r="A18" s="23">
        <v>42060</v>
      </c>
      <c r="B18" s="26" t="s">
        <v>23</v>
      </c>
      <c r="C18" s="24">
        <v>1000</v>
      </c>
      <c r="D18" s="24" t="s">
        <v>17</v>
      </c>
      <c r="E18" s="72" t="s">
        <v>18</v>
      </c>
    </row>
    <row r="19" spans="1:5" ht="14.25">
      <c r="A19" s="23">
        <v>42063</v>
      </c>
      <c r="B19" s="26" t="s">
        <v>24</v>
      </c>
      <c r="C19" s="24">
        <v>500</v>
      </c>
      <c r="D19" s="24" t="s">
        <v>17</v>
      </c>
      <c r="E19" s="72" t="s">
        <v>18</v>
      </c>
    </row>
    <row r="20" spans="1:5" ht="14.25">
      <c r="A20" s="23">
        <v>42065</v>
      </c>
      <c r="B20" s="26" t="s">
        <v>25</v>
      </c>
      <c r="C20" s="24">
        <v>500</v>
      </c>
      <c r="D20" s="24" t="s">
        <v>17</v>
      </c>
      <c r="E20" s="72" t="s">
        <v>18</v>
      </c>
    </row>
    <row r="21" spans="1:5" ht="14.25">
      <c r="A21" s="23">
        <v>42065</v>
      </c>
      <c r="B21" s="26" t="s">
        <v>26</v>
      </c>
      <c r="C21" s="24">
        <v>500</v>
      </c>
      <c r="D21" s="24" t="s">
        <v>17</v>
      </c>
      <c r="E21" s="72" t="s">
        <v>18</v>
      </c>
    </row>
    <row r="22" spans="1:5" ht="14.25">
      <c r="A22" s="23">
        <v>42065</v>
      </c>
      <c r="B22" s="26" t="s">
        <v>27</v>
      </c>
      <c r="C22" s="24">
        <v>2000</v>
      </c>
      <c r="D22" s="24" t="s">
        <v>17</v>
      </c>
      <c r="E22" s="72" t="s">
        <v>18</v>
      </c>
    </row>
    <row r="23" spans="1:5" ht="14.25">
      <c r="A23" s="23">
        <v>42065</v>
      </c>
      <c r="B23" s="26" t="s">
        <v>28</v>
      </c>
      <c r="C23" s="24">
        <v>1000</v>
      </c>
      <c r="D23" s="24" t="s">
        <v>17</v>
      </c>
      <c r="E23" s="72" t="s">
        <v>18</v>
      </c>
    </row>
    <row r="24" spans="1:5" ht="14.25">
      <c r="A24" s="23">
        <v>42065</v>
      </c>
      <c r="B24" s="26" t="s">
        <v>29</v>
      </c>
      <c r="C24" s="24">
        <v>500</v>
      </c>
      <c r="D24" s="24" t="s">
        <v>17</v>
      </c>
      <c r="E24" s="72" t="s">
        <v>18</v>
      </c>
    </row>
    <row r="25" spans="1:5" ht="14.25">
      <c r="A25" s="23">
        <v>42065</v>
      </c>
      <c r="B25" s="26" t="s">
        <v>30</v>
      </c>
      <c r="C25" s="24">
        <v>500</v>
      </c>
      <c r="D25" s="24" t="s">
        <v>17</v>
      </c>
      <c r="E25" s="72" t="s">
        <v>18</v>
      </c>
    </row>
    <row r="26" spans="1:5" ht="14.25">
      <c r="A26" s="23">
        <v>42065</v>
      </c>
      <c r="B26" s="26" t="s">
        <v>31</v>
      </c>
      <c r="C26" s="24">
        <v>500</v>
      </c>
      <c r="D26" s="24" t="s">
        <v>17</v>
      </c>
      <c r="E26" s="72" t="s">
        <v>18</v>
      </c>
    </row>
    <row r="27" spans="1:5" ht="14.25">
      <c r="A27" s="23">
        <v>42065</v>
      </c>
      <c r="B27" s="26" t="s">
        <v>32</v>
      </c>
      <c r="C27" s="24">
        <v>500</v>
      </c>
      <c r="D27" s="24" t="s">
        <v>17</v>
      </c>
      <c r="E27" s="72" t="s">
        <v>18</v>
      </c>
    </row>
    <row r="28" spans="1:5" ht="14.25">
      <c r="A28" s="23">
        <v>42066</v>
      </c>
      <c r="B28" s="26" t="s">
        <v>20</v>
      </c>
      <c r="C28" s="24">
        <v>1700</v>
      </c>
      <c r="D28" s="24" t="s">
        <v>17</v>
      </c>
      <c r="E28" s="72" t="s">
        <v>18</v>
      </c>
    </row>
    <row r="29" spans="1:5" ht="14.25">
      <c r="A29" s="23">
        <v>42066</v>
      </c>
      <c r="B29" s="26" t="s">
        <v>33</v>
      </c>
      <c r="C29" s="24">
        <v>1500</v>
      </c>
      <c r="D29" s="24" t="s">
        <v>17</v>
      </c>
      <c r="E29" s="72" t="s">
        <v>18</v>
      </c>
    </row>
    <row r="30" spans="1:5" ht="14.25">
      <c r="A30" s="23">
        <v>42066</v>
      </c>
      <c r="B30" s="26" t="s">
        <v>34</v>
      </c>
      <c r="C30" s="24">
        <v>500</v>
      </c>
      <c r="D30" s="24" t="s">
        <v>17</v>
      </c>
      <c r="E30" s="72" t="s">
        <v>18</v>
      </c>
    </row>
    <row r="31" spans="1:5" ht="14.25">
      <c r="A31" s="23">
        <v>42066</v>
      </c>
      <c r="B31" s="26" t="s">
        <v>35</v>
      </c>
      <c r="C31" s="24">
        <v>1000</v>
      </c>
      <c r="D31" s="24" t="s">
        <v>17</v>
      </c>
      <c r="E31" s="72" t="s">
        <v>18</v>
      </c>
    </row>
    <row r="32" spans="1:5" ht="14.25">
      <c r="A32" s="23">
        <v>42066</v>
      </c>
      <c r="B32" s="26" t="s">
        <v>36</v>
      </c>
      <c r="C32" s="24">
        <v>500</v>
      </c>
      <c r="D32" s="24" t="s">
        <v>17</v>
      </c>
      <c r="E32" s="72" t="s">
        <v>18</v>
      </c>
    </row>
    <row r="33" spans="1:5" ht="14.25">
      <c r="A33" s="23">
        <v>42067</v>
      </c>
      <c r="B33" s="26" t="s">
        <v>37</v>
      </c>
      <c r="C33" s="24">
        <v>1500</v>
      </c>
      <c r="D33" s="24" t="s">
        <v>17</v>
      </c>
      <c r="E33" s="72" t="s">
        <v>18</v>
      </c>
    </row>
    <row r="34" spans="1:5" ht="14.25">
      <c r="A34" s="23">
        <v>42068</v>
      </c>
      <c r="B34" s="26" t="s">
        <v>38</v>
      </c>
      <c r="C34" s="24">
        <v>500</v>
      </c>
      <c r="D34" s="24" t="s">
        <v>17</v>
      </c>
      <c r="E34" s="72" t="s">
        <v>18</v>
      </c>
    </row>
    <row r="35" spans="1:5" ht="14.25">
      <c r="A35" s="23">
        <v>42068</v>
      </c>
      <c r="B35" s="26" t="s">
        <v>39</v>
      </c>
      <c r="C35" s="24">
        <v>500</v>
      </c>
      <c r="D35" s="24" t="s">
        <v>17</v>
      </c>
      <c r="E35" s="72" t="s">
        <v>18</v>
      </c>
    </row>
    <row r="36" spans="1:5" ht="14.25">
      <c r="A36" s="23">
        <v>42068</v>
      </c>
      <c r="B36" s="26" t="s">
        <v>40</v>
      </c>
      <c r="C36" s="24">
        <v>500</v>
      </c>
      <c r="D36" s="24" t="s">
        <v>17</v>
      </c>
      <c r="E36" s="72" t="s">
        <v>18</v>
      </c>
    </row>
    <row r="37" spans="1:5" ht="14.25">
      <c r="A37" s="23">
        <v>42068</v>
      </c>
      <c r="B37" s="26" t="s">
        <v>41</v>
      </c>
      <c r="C37" s="24">
        <v>500</v>
      </c>
      <c r="D37" s="24" t="s">
        <v>17</v>
      </c>
      <c r="E37" s="72" t="s">
        <v>18</v>
      </c>
    </row>
    <row r="38" spans="1:5" ht="14.25">
      <c r="A38" s="23">
        <v>42071</v>
      </c>
      <c r="B38" s="26" t="s">
        <v>42</v>
      </c>
      <c r="C38" s="24">
        <v>500</v>
      </c>
      <c r="D38" s="24" t="s">
        <v>17</v>
      </c>
      <c r="E38" s="72" t="s">
        <v>18</v>
      </c>
    </row>
    <row r="39" spans="1:5" ht="14.25">
      <c r="A39" s="23">
        <v>42071</v>
      </c>
      <c r="B39" s="26" t="s">
        <v>43</v>
      </c>
      <c r="C39" s="24">
        <v>500</v>
      </c>
      <c r="D39" s="24" t="s">
        <v>17</v>
      </c>
      <c r="E39" s="72" t="s">
        <v>18</v>
      </c>
    </row>
    <row r="40" spans="1:5" ht="14.25">
      <c r="A40" s="23" t="s">
        <v>44</v>
      </c>
      <c r="B40" s="26" t="s">
        <v>45</v>
      </c>
      <c r="C40" s="24">
        <v>500</v>
      </c>
      <c r="D40" s="24" t="s">
        <v>17</v>
      </c>
      <c r="E40" s="72" t="s">
        <v>18</v>
      </c>
    </row>
    <row r="41" spans="1:5" ht="14.25">
      <c r="A41" s="23" t="s">
        <v>46</v>
      </c>
      <c r="B41" s="26" t="s">
        <v>47</v>
      </c>
      <c r="C41" s="24">
        <v>500</v>
      </c>
      <c r="D41" s="24" t="s">
        <v>17</v>
      </c>
      <c r="E41" s="72" t="s">
        <v>18</v>
      </c>
    </row>
    <row r="42" spans="1:5" ht="14.25">
      <c r="A42" s="23" t="s">
        <v>46</v>
      </c>
      <c r="B42" s="26" t="s">
        <v>48</v>
      </c>
      <c r="C42" s="24">
        <v>10</v>
      </c>
      <c r="D42" s="24" t="s">
        <v>17</v>
      </c>
      <c r="E42" s="72" t="s">
        <v>18</v>
      </c>
    </row>
    <row r="43" spans="1:5" ht="14.25">
      <c r="A43" s="23" t="s">
        <v>49</v>
      </c>
      <c r="B43" s="26" t="s">
        <v>50</v>
      </c>
      <c r="C43" s="24">
        <v>500</v>
      </c>
      <c r="D43" s="24" t="s">
        <v>17</v>
      </c>
      <c r="E43" s="72" t="s">
        <v>18</v>
      </c>
    </row>
    <row r="44" spans="1:5" ht="14.25">
      <c r="A44" s="23" t="s">
        <v>49</v>
      </c>
      <c r="B44" s="26" t="s">
        <v>51</v>
      </c>
      <c r="C44" s="24">
        <v>2500</v>
      </c>
      <c r="D44" s="24" t="s">
        <v>17</v>
      </c>
      <c r="E44" s="72" t="s">
        <v>18</v>
      </c>
    </row>
    <row r="45" spans="1:5" ht="14.25">
      <c r="A45" s="23" t="s">
        <v>49</v>
      </c>
      <c r="B45" s="26" t="s">
        <v>52</v>
      </c>
      <c r="C45" s="24">
        <v>1500</v>
      </c>
      <c r="D45" s="24" t="s">
        <v>17</v>
      </c>
      <c r="E45" s="72" t="s">
        <v>18</v>
      </c>
    </row>
    <row r="46" spans="1:5" ht="14.25">
      <c r="A46" s="23" t="s">
        <v>53</v>
      </c>
      <c r="B46" s="26" t="s">
        <v>54</v>
      </c>
      <c r="C46" s="24">
        <v>500</v>
      </c>
      <c r="D46" s="24" t="s">
        <v>17</v>
      </c>
      <c r="E46" s="72" t="s">
        <v>18</v>
      </c>
    </row>
    <row r="47" spans="1:5" ht="14.25">
      <c r="A47" s="23">
        <v>42079</v>
      </c>
      <c r="B47" s="26" t="s">
        <v>55</v>
      </c>
      <c r="C47" s="24">
        <v>500</v>
      </c>
      <c r="D47" s="24" t="s">
        <v>17</v>
      </c>
      <c r="E47" s="72" t="s">
        <v>18</v>
      </c>
    </row>
    <row r="48" spans="1:5" ht="14.25">
      <c r="A48" s="23">
        <v>42080</v>
      </c>
      <c r="B48" s="26" t="s">
        <v>56</v>
      </c>
      <c r="C48" s="24">
        <v>500</v>
      </c>
      <c r="D48" s="24" t="s">
        <v>17</v>
      </c>
      <c r="E48" s="72" t="s">
        <v>18</v>
      </c>
    </row>
    <row r="49" spans="1:5" ht="14.25">
      <c r="A49" s="23">
        <v>42082</v>
      </c>
      <c r="B49" s="26" t="s">
        <v>57</v>
      </c>
      <c r="C49" s="24">
        <v>3000</v>
      </c>
      <c r="D49" s="24" t="s">
        <v>17</v>
      </c>
      <c r="E49" s="72" t="s">
        <v>18</v>
      </c>
    </row>
    <row r="50" spans="1:5" ht="14.25">
      <c r="A50" s="23">
        <v>42087</v>
      </c>
      <c r="B50" s="26" t="s">
        <v>58</v>
      </c>
      <c r="C50" s="24">
        <v>1000</v>
      </c>
      <c r="D50" s="24" t="s">
        <v>17</v>
      </c>
      <c r="E50" s="72" t="s">
        <v>18</v>
      </c>
    </row>
    <row r="51" spans="1:5" ht="14.25">
      <c r="A51" s="23">
        <v>42088</v>
      </c>
      <c r="B51" s="26" t="s">
        <v>59</v>
      </c>
      <c r="C51" s="24">
        <v>500</v>
      </c>
      <c r="D51" s="24" t="s">
        <v>17</v>
      </c>
      <c r="E51" s="72" t="s">
        <v>18</v>
      </c>
    </row>
    <row r="52" spans="1:5" ht="14.25">
      <c r="A52" s="23">
        <v>42088</v>
      </c>
      <c r="B52" s="25" t="s">
        <v>60</v>
      </c>
      <c r="C52" s="24">
        <v>500</v>
      </c>
      <c r="D52" s="24" t="s">
        <v>17</v>
      </c>
      <c r="E52" s="72" t="s">
        <v>18</v>
      </c>
    </row>
    <row r="53" spans="1:5" ht="14.25">
      <c r="A53" s="23">
        <v>42088</v>
      </c>
      <c r="B53" s="25" t="s">
        <v>61</v>
      </c>
      <c r="C53" s="24">
        <v>500</v>
      </c>
      <c r="D53" s="24" t="s">
        <v>17</v>
      </c>
      <c r="E53" s="72" t="s">
        <v>18</v>
      </c>
    </row>
    <row r="54" spans="1:5" ht="14.25">
      <c r="A54" s="23">
        <v>42089</v>
      </c>
      <c r="B54" s="25" t="s">
        <v>62</v>
      </c>
      <c r="C54" s="24">
        <v>1000</v>
      </c>
      <c r="D54" s="24" t="s">
        <v>17</v>
      </c>
      <c r="E54" s="72" t="s">
        <v>18</v>
      </c>
    </row>
    <row r="55" spans="1:5" ht="14.25">
      <c r="A55" s="23">
        <v>42089</v>
      </c>
      <c r="B55" s="25" t="s">
        <v>63</v>
      </c>
      <c r="C55" s="24">
        <v>1500</v>
      </c>
      <c r="D55" s="24" t="s">
        <v>17</v>
      </c>
      <c r="E55" s="72" t="s">
        <v>18</v>
      </c>
    </row>
    <row r="56" spans="1:5" ht="14.25">
      <c r="A56" s="23">
        <v>42089</v>
      </c>
      <c r="B56" s="25" t="s">
        <v>64</v>
      </c>
      <c r="C56" s="24">
        <v>500</v>
      </c>
      <c r="D56" s="24" t="s">
        <v>17</v>
      </c>
      <c r="E56" s="72" t="s">
        <v>18</v>
      </c>
    </row>
    <row r="57" spans="1:5" ht="14.25">
      <c r="A57" s="23">
        <v>42090</v>
      </c>
      <c r="B57" s="25" t="s">
        <v>65</v>
      </c>
      <c r="C57" s="24">
        <v>500</v>
      </c>
      <c r="D57" s="24" t="s">
        <v>17</v>
      </c>
      <c r="E57" s="72" t="s">
        <v>18</v>
      </c>
    </row>
    <row r="58" spans="1:5" ht="14.25">
      <c r="A58" s="23">
        <v>42092</v>
      </c>
      <c r="B58" s="73" t="s">
        <v>66</v>
      </c>
      <c r="C58" s="24">
        <v>600</v>
      </c>
      <c r="D58" s="24" t="s">
        <v>17</v>
      </c>
      <c r="E58" s="72" t="s">
        <v>18</v>
      </c>
    </row>
    <row r="59" spans="1:5" ht="14.25">
      <c r="A59" s="23">
        <v>42093</v>
      </c>
      <c r="B59" s="25" t="s">
        <v>67</v>
      </c>
      <c r="C59" s="24">
        <v>500</v>
      </c>
      <c r="D59" s="24" t="s">
        <v>17</v>
      </c>
      <c r="E59" s="72" t="s">
        <v>18</v>
      </c>
    </row>
    <row r="60" spans="1:5" ht="14.25">
      <c r="A60" s="23">
        <v>42097</v>
      </c>
      <c r="B60" s="25" t="s">
        <v>68</v>
      </c>
      <c r="C60" s="24">
        <v>1000</v>
      </c>
      <c r="D60" s="24" t="s">
        <v>17</v>
      </c>
      <c r="E60" s="72" t="s">
        <v>18</v>
      </c>
    </row>
    <row r="61" spans="1:5" ht="14.25">
      <c r="A61" s="23">
        <v>42107</v>
      </c>
      <c r="B61" s="25" t="s">
        <v>69</v>
      </c>
      <c r="C61" s="24">
        <v>500</v>
      </c>
      <c r="D61" s="24" t="s">
        <v>17</v>
      </c>
      <c r="E61" s="72" t="s">
        <v>18</v>
      </c>
    </row>
    <row r="62" spans="1:5" ht="14.25">
      <c r="A62" s="23">
        <v>42108</v>
      </c>
      <c r="B62" s="24" t="s">
        <v>35</v>
      </c>
      <c r="C62" s="24">
        <v>1000</v>
      </c>
      <c r="D62" s="24" t="s">
        <v>17</v>
      </c>
      <c r="E62" s="72" t="s">
        <v>18</v>
      </c>
    </row>
    <row r="63" spans="1:5" ht="14.25">
      <c r="A63" s="23">
        <v>42108</v>
      </c>
      <c r="B63" s="24" t="s">
        <v>70</v>
      </c>
      <c r="C63" s="24">
        <v>4000</v>
      </c>
      <c r="D63" s="24" t="s">
        <v>17</v>
      </c>
      <c r="E63" s="72" t="s">
        <v>18</v>
      </c>
    </row>
    <row r="64" spans="1:5" ht="14.25">
      <c r="A64" s="23">
        <v>42114</v>
      </c>
      <c r="B64" s="24" t="s">
        <v>71</v>
      </c>
      <c r="C64" s="24">
        <v>500</v>
      </c>
      <c r="D64" s="24" t="s">
        <v>17</v>
      </c>
      <c r="E64" s="72" t="s">
        <v>18</v>
      </c>
    </row>
    <row r="65" spans="1:5" ht="14.25">
      <c r="A65" s="23">
        <v>42114</v>
      </c>
      <c r="B65" s="24" t="s">
        <v>72</v>
      </c>
      <c r="C65" s="24">
        <v>500</v>
      </c>
      <c r="D65" s="24" t="s">
        <v>17</v>
      </c>
      <c r="E65" s="72" t="s">
        <v>18</v>
      </c>
    </row>
    <row r="66" spans="1:5" ht="14.25">
      <c r="A66" s="23">
        <v>42115</v>
      </c>
      <c r="B66" s="24" t="s">
        <v>73</v>
      </c>
      <c r="C66" s="24">
        <v>500</v>
      </c>
      <c r="D66" s="24" t="s">
        <v>17</v>
      </c>
      <c r="E66" s="72" t="s">
        <v>18</v>
      </c>
    </row>
    <row r="67" spans="1:5" ht="14.25">
      <c r="A67" s="23">
        <v>42115</v>
      </c>
      <c r="B67" s="24" t="s">
        <v>74</v>
      </c>
      <c r="C67" s="24">
        <v>500</v>
      </c>
      <c r="D67" s="24" t="s">
        <v>17</v>
      </c>
      <c r="E67" s="72" t="s">
        <v>18</v>
      </c>
    </row>
    <row r="68" spans="1:5" ht="14.25">
      <c r="A68" s="23">
        <v>42115</v>
      </c>
      <c r="B68" s="24" t="s">
        <v>75</v>
      </c>
      <c r="C68" s="24">
        <v>500</v>
      </c>
      <c r="D68" s="24" t="s">
        <v>17</v>
      </c>
      <c r="E68" s="72" t="s">
        <v>18</v>
      </c>
    </row>
    <row r="69" spans="1:5" ht="14.25">
      <c r="A69" s="23">
        <v>42115</v>
      </c>
      <c r="B69" s="24" t="s">
        <v>76</v>
      </c>
      <c r="C69" s="24">
        <v>50</v>
      </c>
      <c r="D69" s="24" t="s">
        <v>17</v>
      </c>
      <c r="E69" s="72" t="s">
        <v>18</v>
      </c>
    </row>
    <row r="70" spans="1:5" ht="14.25">
      <c r="A70" s="23">
        <v>42116</v>
      </c>
      <c r="B70" s="24" t="s">
        <v>77</v>
      </c>
      <c r="C70" s="24">
        <v>500</v>
      </c>
      <c r="D70" s="24" t="s">
        <v>17</v>
      </c>
      <c r="E70" s="72" t="s">
        <v>18</v>
      </c>
    </row>
    <row r="71" spans="1:5" ht="14.25">
      <c r="A71" s="23">
        <v>42116</v>
      </c>
      <c r="B71" s="24" t="s">
        <v>78</v>
      </c>
      <c r="C71" s="24">
        <v>500</v>
      </c>
      <c r="D71" s="24" t="s">
        <v>17</v>
      </c>
      <c r="E71" s="72" t="s">
        <v>18</v>
      </c>
    </row>
    <row r="72" spans="1:5" ht="14.25">
      <c r="A72" s="23">
        <v>42117</v>
      </c>
      <c r="B72" s="24" t="s">
        <v>79</v>
      </c>
      <c r="C72" s="24">
        <v>6000</v>
      </c>
      <c r="D72" s="24" t="s">
        <v>17</v>
      </c>
      <c r="E72" s="72" t="s">
        <v>18</v>
      </c>
    </row>
    <row r="73" spans="1:5" ht="14.25">
      <c r="A73" s="23">
        <v>42117</v>
      </c>
      <c r="B73" s="24" t="s">
        <v>80</v>
      </c>
      <c r="C73" s="24">
        <v>50</v>
      </c>
      <c r="D73" s="24" t="s">
        <v>17</v>
      </c>
      <c r="E73" s="72" t="s">
        <v>18</v>
      </c>
    </row>
    <row r="74" spans="1:5" ht="14.25">
      <c r="A74" s="23">
        <v>42118</v>
      </c>
      <c r="B74" s="24" t="s">
        <v>81</v>
      </c>
      <c r="C74" s="24">
        <v>500</v>
      </c>
      <c r="D74" s="24" t="s">
        <v>17</v>
      </c>
      <c r="E74" s="72" t="s">
        <v>18</v>
      </c>
    </row>
    <row r="75" spans="1:5" ht="14.25">
      <c r="A75" s="23">
        <v>42118</v>
      </c>
      <c r="B75" s="24" t="s">
        <v>82</v>
      </c>
      <c r="C75" s="24">
        <v>100</v>
      </c>
      <c r="D75" s="24" t="s">
        <v>17</v>
      </c>
      <c r="E75" s="72" t="s">
        <v>18</v>
      </c>
    </row>
    <row r="76" spans="1:5" ht="14.25">
      <c r="A76" s="23">
        <v>42120</v>
      </c>
      <c r="B76" s="24" t="s">
        <v>83</v>
      </c>
      <c r="C76" s="24">
        <v>500</v>
      </c>
      <c r="D76" s="24" t="s">
        <v>17</v>
      </c>
      <c r="E76" s="72" t="s">
        <v>18</v>
      </c>
    </row>
    <row r="77" spans="1:5" ht="14.25">
      <c r="A77" s="23">
        <v>42125</v>
      </c>
      <c r="B77" s="24" t="s">
        <v>82</v>
      </c>
      <c r="C77" s="24">
        <v>200</v>
      </c>
      <c r="D77" s="24" t="s">
        <v>17</v>
      </c>
      <c r="E77" s="72" t="s">
        <v>18</v>
      </c>
    </row>
    <row r="78" spans="1:5" ht="14.25">
      <c r="A78" s="23">
        <v>42126</v>
      </c>
      <c r="B78" s="24" t="s">
        <v>84</v>
      </c>
      <c r="C78" s="24">
        <v>500</v>
      </c>
      <c r="D78" s="24" t="s">
        <v>17</v>
      </c>
      <c r="E78" s="72" t="s">
        <v>18</v>
      </c>
    </row>
    <row r="79" spans="1:5" ht="14.25">
      <c r="A79" s="23">
        <v>42136</v>
      </c>
      <c r="B79" s="24" t="s">
        <v>85</v>
      </c>
      <c r="C79" s="24">
        <v>50</v>
      </c>
      <c r="D79" s="24" t="s">
        <v>17</v>
      </c>
      <c r="E79" s="72" t="s">
        <v>18</v>
      </c>
    </row>
    <row r="80" spans="1:5" ht="14.25">
      <c r="A80" s="23">
        <v>42138</v>
      </c>
      <c r="B80" s="24" t="s">
        <v>57</v>
      </c>
      <c r="C80" s="24">
        <v>2500</v>
      </c>
      <c r="D80" s="24" t="s">
        <v>17</v>
      </c>
      <c r="E80" s="72" t="s">
        <v>18</v>
      </c>
    </row>
    <row r="81" spans="1:5" ht="14.25">
      <c r="A81" s="23">
        <v>42139</v>
      </c>
      <c r="B81" s="24" t="s">
        <v>86</v>
      </c>
      <c r="C81" s="24">
        <v>1500</v>
      </c>
      <c r="D81" s="24" t="s">
        <v>17</v>
      </c>
      <c r="E81" s="72" t="s">
        <v>18</v>
      </c>
    </row>
    <row r="82" spans="1:5" ht="14.25">
      <c r="A82" s="23">
        <v>42141</v>
      </c>
      <c r="B82" s="25" t="s">
        <v>87</v>
      </c>
      <c r="C82" s="24">
        <v>200</v>
      </c>
      <c r="D82" s="24" t="s">
        <v>17</v>
      </c>
      <c r="E82" s="72" t="s">
        <v>18</v>
      </c>
    </row>
    <row r="83" spans="1:5" ht="14.25">
      <c r="A83" s="23">
        <v>42143</v>
      </c>
      <c r="B83" s="73" t="s">
        <v>88</v>
      </c>
      <c r="C83" s="24">
        <v>100</v>
      </c>
      <c r="D83" s="24" t="s">
        <v>17</v>
      </c>
      <c r="E83" s="72" t="s">
        <v>18</v>
      </c>
    </row>
    <row r="84" spans="1:5" ht="14.25">
      <c r="A84" s="23"/>
      <c r="B84" s="25"/>
      <c r="C84" s="75" t="s">
        <v>89</v>
      </c>
      <c r="D84" s="76">
        <v>58220</v>
      </c>
      <c r="E84" s="26"/>
    </row>
    <row r="85" spans="1:5" ht="14.25">
      <c r="A85" s="23">
        <v>42016</v>
      </c>
      <c r="B85" s="26" t="s">
        <v>90</v>
      </c>
      <c r="C85" s="24">
        <v>400</v>
      </c>
      <c r="D85" s="24" t="s">
        <v>17</v>
      </c>
      <c r="E85" s="72" t="s">
        <v>91</v>
      </c>
    </row>
    <row r="86" spans="1:5" ht="14.25">
      <c r="A86" s="23">
        <v>42061</v>
      </c>
      <c r="B86" s="26" t="s">
        <v>92</v>
      </c>
      <c r="C86" s="24">
        <v>500</v>
      </c>
      <c r="D86" s="24" t="s">
        <v>17</v>
      </c>
      <c r="E86" s="72" t="s">
        <v>91</v>
      </c>
    </row>
    <row r="87" spans="1:5" ht="14.25">
      <c r="A87" s="23">
        <v>42067</v>
      </c>
      <c r="B87" s="26" t="s">
        <v>93</v>
      </c>
      <c r="C87" s="24">
        <v>500</v>
      </c>
      <c r="D87" s="24" t="s">
        <v>17</v>
      </c>
      <c r="E87" s="72" t="s">
        <v>91</v>
      </c>
    </row>
    <row r="88" spans="1:5" ht="14.25">
      <c r="A88" s="23">
        <v>42088</v>
      </c>
      <c r="B88" s="25" t="s">
        <v>94</v>
      </c>
      <c r="C88" s="24">
        <v>200</v>
      </c>
      <c r="D88" s="24" t="s">
        <v>17</v>
      </c>
      <c r="E88" s="72" t="s">
        <v>91</v>
      </c>
    </row>
    <row r="89" spans="1:5" ht="14.25">
      <c r="A89" s="23">
        <v>42158</v>
      </c>
      <c r="B89" s="24" t="s">
        <v>95</v>
      </c>
      <c r="C89" s="24">
        <v>200</v>
      </c>
      <c r="D89" s="24" t="s">
        <v>17</v>
      </c>
      <c r="E89" s="72" t="s">
        <v>91</v>
      </c>
    </row>
    <row r="90" spans="1:5" ht="14.25">
      <c r="A90" s="23"/>
      <c r="B90" s="25"/>
      <c r="C90" s="75" t="s">
        <v>89</v>
      </c>
      <c r="D90" s="76">
        <v>1800</v>
      </c>
      <c r="E90" s="72"/>
    </row>
    <row r="91" spans="1:6" ht="14.25">
      <c r="A91" s="23">
        <v>42016</v>
      </c>
      <c r="B91" s="26" t="s">
        <v>86</v>
      </c>
      <c r="C91" s="24">
        <v>6000</v>
      </c>
      <c r="D91" s="24" t="s">
        <v>17</v>
      </c>
      <c r="E91" s="72" t="s">
        <v>96</v>
      </c>
      <c r="F91"/>
    </row>
    <row r="92" spans="1:6" ht="14.25">
      <c r="A92" s="23">
        <v>42139</v>
      </c>
      <c r="B92" s="24" t="s">
        <v>86</v>
      </c>
      <c r="C92" s="24">
        <v>10900</v>
      </c>
      <c r="D92" s="24" t="s">
        <v>17</v>
      </c>
      <c r="E92" s="72" t="s">
        <v>96</v>
      </c>
      <c r="F92"/>
    </row>
    <row r="93" spans="1:6" ht="14.25">
      <c r="A93" s="23">
        <v>42158</v>
      </c>
      <c r="B93" s="24" t="s">
        <v>86</v>
      </c>
      <c r="C93" s="24">
        <v>8000</v>
      </c>
      <c r="D93" s="24" t="s">
        <v>17</v>
      </c>
      <c r="E93" s="72" t="s">
        <v>96</v>
      </c>
      <c r="F93"/>
    </row>
    <row r="94" spans="1:5" ht="14.25">
      <c r="A94" s="23"/>
      <c r="B94" s="25"/>
      <c r="C94" s="75" t="s">
        <v>89</v>
      </c>
      <c r="D94" s="76">
        <v>24900</v>
      </c>
      <c r="E94" s="72"/>
    </row>
    <row r="95" spans="1:5" ht="14.25">
      <c r="A95" s="23">
        <v>42023</v>
      </c>
      <c r="B95" s="26" t="s">
        <v>23</v>
      </c>
      <c r="C95" s="24">
        <v>350</v>
      </c>
      <c r="D95" s="24" t="s">
        <v>97</v>
      </c>
      <c r="E95" s="72" t="s">
        <v>98</v>
      </c>
    </row>
    <row r="96" spans="1:5" ht="14.25">
      <c r="A96" s="23">
        <v>42032</v>
      </c>
      <c r="B96" s="26" t="s">
        <v>99</v>
      </c>
      <c r="C96" s="24">
        <v>1000</v>
      </c>
      <c r="D96" s="24" t="s">
        <v>97</v>
      </c>
      <c r="E96" s="72" t="s">
        <v>98</v>
      </c>
    </row>
    <row r="97" spans="1:5" ht="14.25">
      <c r="A97" s="23">
        <v>42082</v>
      </c>
      <c r="B97" s="26" t="s">
        <v>57</v>
      </c>
      <c r="C97" s="24">
        <v>1000</v>
      </c>
      <c r="D97" s="24" t="s">
        <v>97</v>
      </c>
      <c r="E97" s="72" t="s">
        <v>98</v>
      </c>
    </row>
    <row r="98" spans="1:5" ht="14.25">
      <c r="A98" s="23">
        <v>42085</v>
      </c>
      <c r="B98" s="26" t="s">
        <v>100</v>
      </c>
      <c r="C98" s="24">
        <v>1000</v>
      </c>
      <c r="D98" s="24" t="s">
        <v>97</v>
      </c>
      <c r="E98" s="72" t="s">
        <v>98</v>
      </c>
    </row>
    <row r="99" spans="1:5" ht="14.25">
      <c r="A99" s="23">
        <v>42117</v>
      </c>
      <c r="B99" s="24" t="s">
        <v>79</v>
      </c>
      <c r="C99" s="24">
        <v>4000</v>
      </c>
      <c r="D99" s="24" t="s">
        <v>97</v>
      </c>
      <c r="E99" s="72" t="s">
        <v>98</v>
      </c>
    </row>
    <row r="100" spans="1:5" ht="14.25">
      <c r="A100" s="23">
        <v>42122</v>
      </c>
      <c r="B100" s="24" t="s">
        <v>101</v>
      </c>
      <c r="C100" s="24">
        <v>200</v>
      </c>
      <c r="D100" s="24" t="s">
        <v>97</v>
      </c>
      <c r="E100" s="72" t="s">
        <v>98</v>
      </c>
    </row>
    <row r="101" spans="1:5" ht="14.25">
      <c r="A101" s="23">
        <v>42151</v>
      </c>
      <c r="B101" s="73" t="s">
        <v>86</v>
      </c>
      <c r="C101" s="24">
        <v>5000</v>
      </c>
      <c r="D101" s="24" t="s">
        <v>97</v>
      </c>
      <c r="E101" s="72" t="s">
        <v>98</v>
      </c>
    </row>
    <row r="102" spans="1:5" ht="14.25">
      <c r="A102" s="23">
        <v>42170</v>
      </c>
      <c r="B102" s="73">
        <v>123</v>
      </c>
      <c r="C102" s="24">
        <v>500</v>
      </c>
      <c r="D102" s="24" t="s">
        <v>97</v>
      </c>
      <c r="E102" s="72" t="s">
        <v>98</v>
      </c>
    </row>
    <row r="103" spans="1:5" ht="14.25">
      <c r="A103" s="23">
        <v>42170</v>
      </c>
      <c r="B103" s="73" t="s">
        <v>54</v>
      </c>
      <c r="C103" s="24">
        <v>300</v>
      </c>
      <c r="D103" s="24" t="s">
        <v>97</v>
      </c>
      <c r="E103" s="72" t="s">
        <v>98</v>
      </c>
    </row>
    <row r="104" spans="1:5" ht="14.25">
      <c r="A104" s="23">
        <v>42174</v>
      </c>
      <c r="B104" s="73" t="s">
        <v>102</v>
      </c>
      <c r="C104" s="24">
        <v>200</v>
      </c>
      <c r="D104" s="24" t="s">
        <v>97</v>
      </c>
      <c r="E104" s="72" t="s">
        <v>98</v>
      </c>
    </row>
    <row r="105" spans="1:5" ht="14.25">
      <c r="A105" s="23">
        <v>42178</v>
      </c>
      <c r="B105" s="73" t="s">
        <v>38</v>
      </c>
      <c r="C105" s="24">
        <v>500</v>
      </c>
      <c r="D105" s="24" t="s">
        <v>97</v>
      </c>
      <c r="E105" s="72" t="s">
        <v>98</v>
      </c>
    </row>
    <row r="106" spans="1:5" ht="14.25">
      <c r="A106" s="23">
        <v>42179</v>
      </c>
      <c r="B106" s="73" t="s">
        <v>103</v>
      </c>
      <c r="C106" s="24">
        <v>400</v>
      </c>
      <c r="D106" s="24" t="s">
        <v>97</v>
      </c>
      <c r="E106" s="72" t="s">
        <v>98</v>
      </c>
    </row>
    <row r="107" spans="1:5" ht="14.25">
      <c r="A107" s="23">
        <v>42180</v>
      </c>
      <c r="B107" s="73" t="s">
        <v>101</v>
      </c>
      <c r="C107" s="24">
        <v>300</v>
      </c>
      <c r="D107" s="24" t="s">
        <v>97</v>
      </c>
      <c r="E107" s="72" t="s">
        <v>98</v>
      </c>
    </row>
    <row r="108" spans="1:5" ht="14.25">
      <c r="A108" s="23">
        <v>42183</v>
      </c>
      <c r="B108" s="73" t="s">
        <v>104</v>
      </c>
      <c r="C108" s="24">
        <v>800</v>
      </c>
      <c r="D108" s="24" t="s">
        <v>97</v>
      </c>
      <c r="E108" s="72" t="s">
        <v>98</v>
      </c>
    </row>
    <row r="109" spans="1:5" ht="14.25">
      <c r="A109" s="23">
        <v>42184</v>
      </c>
      <c r="B109" s="24" t="s">
        <v>70</v>
      </c>
      <c r="C109" s="24">
        <v>300</v>
      </c>
      <c r="D109" s="24" t="s">
        <v>97</v>
      </c>
      <c r="E109" s="72" t="s">
        <v>98</v>
      </c>
    </row>
    <row r="110" spans="1:5" ht="14.25">
      <c r="A110" s="23">
        <v>42184</v>
      </c>
      <c r="B110" s="24" t="s">
        <v>105</v>
      </c>
      <c r="C110" s="24">
        <v>1000</v>
      </c>
      <c r="D110" s="24" t="s">
        <v>97</v>
      </c>
      <c r="E110" s="72" t="s">
        <v>98</v>
      </c>
    </row>
    <row r="111" spans="1:5" ht="14.25">
      <c r="A111" s="23">
        <v>42185</v>
      </c>
      <c r="B111" s="73" t="s">
        <v>106</v>
      </c>
      <c r="C111" s="24">
        <v>1000</v>
      </c>
      <c r="D111" s="24" t="s">
        <v>97</v>
      </c>
      <c r="E111" s="72" t="s">
        <v>98</v>
      </c>
    </row>
    <row r="112" spans="1:5" ht="14.25">
      <c r="A112" s="23"/>
      <c r="B112" s="24"/>
      <c r="C112" s="75" t="s">
        <v>89</v>
      </c>
      <c r="D112" s="76">
        <v>17850</v>
      </c>
      <c r="E112" s="26"/>
    </row>
    <row r="113" spans="1:5" ht="14.25">
      <c r="A113" s="23"/>
      <c r="B113" s="77" t="s">
        <v>107</v>
      </c>
      <c r="C113" s="78">
        <f>SUM(C13:C112)</f>
        <v>102770</v>
      </c>
      <c r="D113" s="24"/>
      <c r="E113" s="26"/>
    </row>
    <row r="114" ht="14.25">
      <c r="A114" s="13"/>
    </row>
  </sheetData>
  <sheetProtection/>
  <mergeCells count="3">
    <mergeCell ref="A1:E1"/>
    <mergeCell ref="A4:E4"/>
    <mergeCell ref="A11:E11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F71" sqref="F71"/>
    </sheetView>
  </sheetViews>
  <sheetFormatPr defaultColWidth="9.00390625" defaultRowHeight="14.25"/>
  <cols>
    <col min="1" max="1" width="14.00390625" style="8" customWidth="1"/>
    <col min="2" max="2" width="40.375" style="8" customWidth="1"/>
    <col min="3" max="3" width="12.125" style="8" customWidth="1"/>
    <col min="4" max="4" width="10.625" style="8" customWidth="1"/>
    <col min="5" max="5" width="17.875" style="8" customWidth="1"/>
    <col min="6" max="234" width="9.00390625" style="8" customWidth="1"/>
  </cols>
  <sheetData>
    <row r="1" spans="1:5" s="15" customFormat="1" ht="20.25">
      <c r="A1" s="16" t="s">
        <v>108</v>
      </c>
      <c r="B1" s="16"/>
      <c r="C1" s="16"/>
      <c r="D1" s="16"/>
      <c r="E1" s="16"/>
    </row>
    <row r="2" spans="1:5" ht="14.25">
      <c r="A2" s="17" t="s">
        <v>109</v>
      </c>
      <c r="B2" s="18" t="s">
        <v>110</v>
      </c>
      <c r="C2" s="18" t="s">
        <v>111</v>
      </c>
      <c r="D2" s="18" t="s">
        <v>15</v>
      </c>
      <c r="E2" s="18" t="s">
        <v>112</v>
      </c>
    </row>
    <row r="3" spans="1:5" ht="14.25">
      <c r="A3" s="19">
        <v>42085</v>
      </c>
      <c r="B3" s="20" t="s">
        <v>113</v>
      </c>
      <c r="C3" s="21">
        <v>7700</v>
      </c>
      <c r="D3" s="20" t="s">
        <v>17</v>
      </c>
      <c r="E3" s="22" t="s">
        <v>18</v>
      </c>
    </row>
    <row r="4" spans="1:5" ht="14.25">
      <c r="A4" s="23">
        <v>42091</v>
      </c>
      <c r="B4" s="24" t="s">
        <v>114</v>
      </c>
      <c r="C4" s="25">
        <v>4900</v>
      </c>
      <c r="D4" s="24" t="s">
        <v>17</v>
      </c>
      <c r="E4" s="26" t="s">
        <v>18</v>
      </c>
    </row>
    <row r="5" spans="1:5" ht="14.25">
      <c r="A5" s="23">
        <v>42092</v>
      </c>
      <c r="B5" s="24" t="s">
        <v>115</v>
      </c>
      <c r="C5" s="25">
        <v>12000</v>
      </c>
      <c r="D5" s="24" t="s">
        <v>17</v>
      </c>
      <c r="E5" s="26" t="s">
        <v>18</v>
      </c>
    </row>
    <row r="6" spans="1:5" ht="14.25">
      <c r="A6" s="23">
        <v>42093</v>
      </c>
      <c r="B6" s="24" t="s">
        <v>116</v>
      </c>
      <c r="C6" s="25">
        <v>13600</v>
      </c>
      <c r="D6" s="24" t="s">
        <v>17</v>
      </c>
      <c r="E6" s="26" t="s">
        <v>18</v>
      </c>
    </row>
    <row r="7" spans="1:5" ht="14.25">
      <c r="A7" s="23">
        <v>42118</v>
      </c>
      <c r="B7" s="24" t="s">
        <v>117</v>
      </c>
      <c r="C7" s="25">
        <v>7500</v>
      </c>
      <c r="D7" s="24" t="s">
        <v>17</v>
      </c>
      <c r="E7" s="26" t="s">
        <v>18</v>
      </c>
    </row>
    <row r="8" spans="1:5" ht="14.25">
      <c r="A8" s="23">
        <v>42119</v>
      </c>
      <c r="B8" s="24" t="s">
        <v>118</v>
      </c>
      <c r="C8" s="25">
        <v>6200</v>
      </c>
      <c r="D8" s="24" t="s">
        <v>17</v>
      </c>
      <c r="E8" s="26" t="s">
        <v>18</v>
      </c>
    </row>
    <row r="9" spans="1:5" ht="14.25">
      <c r="A9" s="23">
        <v>42150</v>
      </c>
      <c r="B9" s="24" t="s">
        <v>119</v>
      </c>
      <c r="C9" s="25">
        <v>4500</v>
      </c>
      <c r="D9" s="24" t="s">
        <v>17</v>
      </c>
      <c r="E9" s="26" t="s">
        <v>18</v>
      </c>
    </row>
    <row r="10" spans="1:5" ht="14.25">
      <c r="A10" s="23">
        <v>42174</v>
      </c>
      <c r="B10" s="27" t="s">
        <v>120</v>
      </c>
      <c r="C10" s="25">
        <v>3000</v>
      </c>
      <c r="D10" s="24" t="s">
        <v>17</v>
      </c>
      <c r="E10" s="26" t="s">
        <v>18</v>
      </c>
    </row>
    <row r="11" spans="1:5" ht="14.25">
      <c r="A11" s="23"/>
      <c r="B11" s="27"/>
      <c r="C11" s="28" t="s">
        <v>89</v>
      </c>
      <c r="D11" s="29">
        <f>SUM(C3:C10)</f>
        <v>59400</v>
      </c>
      <c r="E11" s="26"/>
    </row>
    <row r="12" spans="1:5" ht="14.25">
      <c r="A12" s="23"/>
      <c r="B12" s="27"/>
      <c r="C12" s="28"/>
      <c r="D12" s="29"/>
      <c r="E12" s="26"/>
    </row>
    <row r="13" spans="1:5" ht="14.25">
      <c r="A13" s="23">
        <v>42017</v>
      </c>
      <c r="B13" s="24" t="s">
        <v>121</v>
      </c>
      <c r="C13" s="24">
        <v>2200</v>
      </c>
      <c r="D13" s="24" t="s">
        <v>17</v>
      </c>
      <c r="E13" s="26" t="s">
        <v>96</v>
      </c>
    </row>
    <row r="14" spans="1:5" ht="14.25">
      <c r="A14" s="23">
        <v>42031</v>
      </c>
      <c r="B14" s="24" t="s">
        <v>122</v>
      </c>
      <c r="C14" s="24">
        <v>167</v>
      </c>
      <c r="D14" s="24" t="s">
        <v>17</v>
      </c>
      <c r="E14" s="26" t="s">
        <v>96</v>
      </c>
    </row>
    <row r="15" spans="1:5" ht="14.25">
      <c r="A15" s="23">
        <v>42075</v>
      </c>
      <c r="B15" s="24" t="s">
        <v>123</v>
      </c>
      <c r="C15" s="25">
        <v>598</v>
      </c>
      <c r="D15" s="24" t="s">
        <v>17</v>
      </c>
      <c r="E15" s="26" t="s">
        <v>96</v>
      </c>
    </row>
    <row r="16" spans="1:5" ht="14.25">
      <c r="A16" s="23">
        <v>42075</v>
      </c>
      <c r="B16" s="24" t="s">
        <v>124</v>
      </c>
      <c r="C16" s="25">
        <v>138</v>
      </c>
      <c r="D16" s="24" t="s">
        <v>17</v>
      </c>
      <c r="E16" s="26" t="s">
        <v>96</v>
      </c>
    </row>
    <row r="17" spans="1:5" ht="14.25">
      <c r="A17" s="23">
        <v>42093</v>
      </c>
      <c r="B17" s="24" t="s">
        <v>125</v>
      </c>
      <c r="C17" s="25">
        <v>3800</v>
      </c>
      <c r="D17" s="24" t="s">
        <v>17</v>
      </c>
      <c r="E17" s="26" t="s">
        <v>96</v>
      </c>
    </row>
    <row r="18" spans="1:5" ht="14.25">
      <c r="A18" s="23">
        <v>42094</v>
      </c>
      <c r="B18" s="24" t="s">
        <v>126</v>
      </c>
      <c r="C18" s="25">
        <v>166</v>
      </c>
      <c r="D18" s="24" t="s">
        <v>17</v>
      </c>
      <c r="E18" s="26" t="s">
        <v>96</v>
      </c>
    </row>
    <row r="19" spans="1:5" ht="14.25">
      <c r="A19" s="23">
        <v>42103</v>
      </c>
      <c r="B19" s="24" t="s">
        <v>127</v>
      </c>
      <c r="C19" s="25">
        <v>395</v>
      </c>
      <c r="D19" s="24" t="s">
        <v>17</v>
      </c>
      <c r="E19" s="26" t="s">
        <v>96</v>
      </c>
    </row>
    <row r="20" spans="1:5" ht="14.25">
      <c r="A20" s="23">
        <v>42122</v>
      </c>
      <c r="B20" s="24" t="s">
        <v>128</v>
      </c>
      <c r="C20" s="25">
        <v>5600</v>
      </c>
      <c r="D20" s="24" t="s">
        <v>17</v>
      </c>
      <c r="E20" s="26" t="s">
        <v>96</v>
      </c>
    </row>
    <row r="21" spans="1:5" ht="14.25">
      <c r="A21" s="23">
        <v>42153</v>
      </c>
      <c r="B21" s="24" t="s">
        <v>129</v>
      </c>
      <c r="C21" s="25">
        <v>5000</v>
      </c>
      <c r="D21" s="24" t="s">
        <v>17</v>
      </c>
      <c r="E21" s="26" t="s">
        <v>96</v>
      </c>
    </row>
    <row r="22" spans="1:5" ht="14.25">
      <c r="A22" s="23">
        <v>42174</v>
      </c>
      <c r="B22" s="24" t="s">
        <v>130</v>
      </c>
      <c r="C22" s="25">
        <v>7500</v>
      </c>
      <c r="D22" s="24" t="s">
        <v>17</v>
      </c>
      <c r="E22" s="26" t="s">
        <v>96</v>
      </c>
    </row>
    <row r="23" spans="1:5" ht="14.25">
      <c r="A23" s="23">
        <v>42185</v>
      </c>
      <c r="B23" s="24" t="s">
        <v>131</v>
      </c>
      <c r="C23" s="25">
        <v>422</v>
      </c>
      <c r="D23" s="24" t="s">
        <v>17</v>
      </c>
      <c r="E23" s="26" t="s">
        <v>96</v>
      </c>
    </row>
    <row r="24" spans="1:5" ht="14.25">
      <c r="A24" s="23"/>
      <c r="B24" s="24"/>
      <c r="C24" s="28" t="s">
        <v>89</v>
      </c>
      <c r="D24" s="29">
        <f>SUM(C13:C23)</f>
        <v>25986</v>
      </c>
      <c r="E24" s="26"/>
    </row>
    <row r="25" spans="1:5" ht="14.25">
      <c r="A25" s="23"/>
      <c r="B25" s="24"/>
      <c r="C25" s="28"/>
      <c r="D25" s="29"/>
      <c r="E25" s="26"/>
    </row>
    <row r="26" spans="1:5" ht="14.25">
      <c r="A26" s="23">
        <v>42035</v>
      </c>
      <c r="B26" s="24" t="s">
        <v>132</v>
      </c>
      <c r="C26" s="25">
        <v>2220</v>
      </c>
      <c r="D26" s="24" t="s">
        <v>97</v>
      </c>
      <c r="E26" s="26" t="s">
        <v>133</v>
      </c>
    </row>
    <row r="27" spans="1:5" ht="14.25">
      <c r="A27" s="23">
        <v>42063</v>
      </c>
      <c r="B27" s="24" t="s">
        <v>134</v>
      </c>
      <c r="C27" s="25">
        <v>2220</v>
      </c>
      <c r="D27" s="24" t="s">
        <v>97</v>
      </c>
      <c r="E27" s="26" t="s">
        <v>133</v>
      </c>
    </row>
    <row r="28" spans="1:5" ht="14.25">
      <c r="A28" s="23">
        <v>42094</v>
      </c>
      <c r="B28" s="24" t="s">
        <v>135</v>
      </c>
      <c r="C28" s="25">
        <v>2220</v>
      </c>
      <c r="D28" s="24" t="s">
        <v>97</v>
      </c>
      <c r="E28" s="26" t="s">
        <v>133</v>
      </c>
    </row>
    <row r="29" spans="1:5" ht="14.25">
      <c r="A29" s="23">
        <v>42124</v>
      </c>
      <c r="B29" s="24" t="s">
        <v>136</v>
      </c>
      <c r="C29" s="25">
        <v>2220</v>
      </c>
      <c r="D29" s="24" t="s">
        <v>97</v>
      </c>
      <c r="E29" s="26" t="s">
        <v>133</v>
      </c>
    </row>
    <row r="30" spans="1:5" ht="14.25">
      <c r="A30" s="23">
        <v>42155</v>
      </c>
      <c r="B30" s="24" t="s">
        <v>137</v>
      </c>
      <c r="C30" s="25">
        <v>2220</v>
      </c>
      <c r="D30" s="24" t="s">
        <v>97</v>
      </c>
      <c r="E30" s="26" t="s">
        <v>133</v>
      </c>
    </row>
    <row r="31" spans="1:5" ht="14.25">
      <c r="A31" s="23"/>
      <c r="B31" s="24"/>
      <c r="C31" s="28" t="s">
        <v>89</v>
      </c>
      <c r="D31" s="29">
        <f>SUM(C26:C30)</f>
        <v>11100</v>
      </c>
      <c r="E31" s="26"/>
    </row>
    <row r="32" spans="1:5" ht="14.25">
      <c r="A32" s="23"/>
      <c r="B32" s="24"/>
      <c r="C32" s="28"/>
      <c r="D32" s="29"/>
      <c r="E32" s="26"/>
    </row>
    <row r="33" spans="1:5" ht="14.25">
      <c r="A33" s="23">
        <v>42079</v>
      </c>
      <c r="B33" s="27" t="s">
        <v>138</v>
      </c>
      <c r="C33" s="25">
        <v>6000</v>
      </c>
      <c r="D33" s="24" t="s">
        <v>97</v>
      </c>
      <c r="E33" s="26" t="s">
        <v>139</v>
      </c>
    </row>
    <row r="34" spans="1:5" ht="14.25">
      <c r="A34" s="23">
        <v>42169</v>
      </c>
      <c r="B34" s="27" t="s">
        <v>140</v>
      </c>
      <c r="C34" s="25">
        <v>6000</v>
      </c>
      <c r="D34" s="24" t="s">
        <v>97</v>
      </c>
      <c r="E34" s="26" t="s">
        <v>139</v>
      </c>
    </row>
    <row r="35" spans="1:5" ht="14.25">
      <c r="A35" s="23"/>
      <c r="B35" s="27"/>
      <c r="C35" s="28" t="s">
        <v>89</v>
      </c>
      <c r="D35" s="29">
        <f>SUM(C33:C34)</f>
        <v>12000</v>
      </c>
      <c r="E35" s="26"/>
    </row>
    <row r="36" spans="1:5" ht="14.25">
      <c r="A36" s="23"/>
      <c r="B36" s="27"/>
      <c r="C36" s="28"/>
      <c r="D36" s="29"/>
      <c r="E36" s="26"/>
    </row>
    <row r="37" spans="1:5" ht="14.25">
      <c r="A37" s="23">
        <v>42019</v>
      </c>
      <c r="B37" s="24" t="s">
        <v>141</v>
      </c>
      <c r="C37" s="24">
        <v>41</v>
      </c>
      <c r="D37" s="24" t="s">
        <v>97</v>
      </c>
      <c r="E37" s="26" t="s">
        <v>142</v>
      </c>
    </row>
    <row r="38" spans="1:5" ht="14.25">
      <c r="A38" s="23">
        <v>42098</v>
      </c>
      <c r="B38" s="24" t="s">
        <v>143</v>
      </c>
      <c r="C38" s="25">
        <v>102</v>
      </c>
      <c r="D38" s="24" t="s">
        <v>97</v>
      </c>
      <c r="E38" s="26" t="s">
        <v>142</v>
      </c>
    </row>
    <row r="39" spans="1:5" ht="14.25">
      <c r="A39" s="23">
        <v>42106</v>
      </c>
      <c r="B39" s="24" t="s">
        <v>144</v>
      </c>
      <c r="C39" s="25">
        <v>143</v>
      </c>
      <c r="D39" s="24" t="s">
        <v>97</v>
      </c>
      <c r="E39" s="26" t="s">
        <v>142</v>
      </c>
    </row>
    <row r="40" spans="1:5" ht="14.25">
      <c r="A40" s="23">
        <v>42110</v>
      </c>
      <c r="B40" s="24" t="s">
        <v>145</v>
      </c>
      <c r="C40" s="25">
        <v>164</v>
      </c>
      <c r="D40" s="24" t="s">
        <v>97</v>
      </c>
      <c r="E40" s="26" t="s">
        <v>142</v>
      </c>
    </row>
    <row r="41" spans="1:5" ht="14.25">
      <c r="A41" s="23">
        <v>42120</v>
      </c>
      <c r="B41" s="24" t="s">
        <v>146</v>
      </c>
      <c r="C41" s="25">
        <v>82</v>
      </c>
      <c r="D41" s="24" t="s">
        <v>97</v>
      </c>
      <c r="E41" s="26" t="s">
        <v>142</v>
      </c>
    </row>
    <row r="42" spans="1:5" ht="14.25">
      <c r="A42" s="23">
        <v>42132</v>
      </c>
      <c r="B42" s="24" t="s">
        <v>147</v>
      </c>
      <c r="C42" s="25">
        <v>123</v>
      </c>
      <c r="D42" s="24" t="s">
        <v>97</v>
      </c>
      <c r="E42" s="26" t="s">
        <v>142</v>
      </c>
    </row>
    <row r="43" spans="1:5" ht="14.25">
      <c r="A43" s="23">
        <v>42151</v>
      </c>
      <c r="B43" s="24" t="s">
        <v>148</v>
      </c>
      <c r="C43" s="25">
        <v>82</v>
      </c>
      <c r="D43" s="24" t="s">
        <v>97</v>
      </c>
      <c r="E43" s="26" t="s">
        <v>142</v>
      </c>
    </row>
    <row r="44" spans="1:5" ht="14.25">
      <c r="A44" s="23">
        <v>42156</v>
      </c>
      <c r="B44" s="24" t="s">
        <v>149</v>
      </c>
      <c r="C44" s="25">
        <v>41</v>
      </c>
      <c r="D44" s="24" t="s">
        <v>97</v>
      </c>
      <c r="E44" s="26" t="s">
        <v>142</v>
      </c>
    </row>
    <row r="45" spans="1:5" ht="14.25">
      <c r="A45" s="23">
        <v>42174</v>
      </c>
      <c r="B45" s="27" t="s">
        <v>150</v>
      </c>
      <c r="C45" s="25">
        <v>82</v>
      </c>
      <c r="D45" s="24" t="s">
        <v>97</v>
      </c>
      <c r="E45" s="26" t="s">
        <v>142</v>
      </c>
    </row>
    <row r="46" spans="1:5" ht="14.25">
      <c r="A46" s="23"/>
      <c r="B46" s="27"/>
      <c r="C46" s="28" t="s">
        <v>89</v>
      </c>
      <c r="D46" s="29">
        <f>SUM(C37:C45)</f>
        <v>860</v>
      </c>
      <c r="E46" s="26"/>
    </row>
    <row r="47" spans="1:5" ht="14.25">
      <c r="A47" s="23"/>
      <c r="B47" s="27"/>
      <c r="C47" s="28"/>
      <c r="D47" s="29"/>
      <c r="E47" s="26"/>
    </row>
    <row r="48" spans="1:5" ht="14.25">
      <c r="A48" s="23">
        <v>42035</v>
      </c>
      <c r="B48" s="24" t="s">
        <v>151</v>
      </c>
      <c r="C48" s="25">
        <v>221.37</v>
      </c>
      <c r="D48" s="24" t="s">
        <v>97</v>
      </c>
      <c r="E48" s="26" t="s">
        <v>152</v>
      </c>
    </row>
    <row r="49" spans="1:5" ht="14.25">
      <c r="A49" s="23">
        <v>42063</v>
      </c>
      <c r="B49" s="24" t="s">
        <v>153</v>
      </c>
      <c r="C49" s="25">
        <v>312.68</v>
      </c>
      <c r="D49" s="24" t="s">
        <v>97</v>
      </c>
      <c r="E49" s="26" t="s">
        <v>152</v>
      </c>
    </row>
    <row r="50" spans="1:5" ht="14.25">
      <c r="A50" s="23">
        <v>42108</v>
      </c>
      <c r="B50" s="24" t="s">
        <v>154</v>
      </c>
      <c r="C50" s="25">
        <v>233.03</v>
      </c>
      <c r="D50" s="24" t="s">
        <v>97</v>
      </c>
      <c r="E50" s="26" t="s">
        <v>152</v>
      </c>
    </row>
    <row r="51" spans="1:5" ht="14.25">
      <c r="A51" s="23">
        <v>42124</v>
      </c>
      <c r="B51" s="24" t="s">
        <v>155</v>
      </c>
      <c r="C51" s="25">
        <v>204.2</v>
      </c>
      <c r="D51" s="24" t="s">
        <v>97</v>
      </c>
      <c r="E51" s="26" t="s">
        <v>152</v>
      </c>
    </row>
    <row r="52" spans="1:5" ht="14.25">
      <c r="A52" s="23">
        <v>42149</v>
      </c>
      <c r="B52" s="24" t="s">
        <v>156</v>
      </c>
      <c r="C52" s="25">
        <v>208.49</v>
      </c>
      <c r="D52" s="24" t="s">
        <v>97</v>
      </c>
      <c r="E52" s="26" t="s">
        <v>152</v>
      </c>
    </row>
    <row r="53" spans="1:5" ht="14.25">
      <c r="A53" s="23">
        <v>42174</v>
      </c>
      <c r="B53" s="24" t="s">
        <v>157</v>
      </c>
      <c r="C53" s="25">
        <v>235.11</v>
      </c>
      <c r="D53" s="24" t="s">
        <v>97</v>
      </c>
      <c r="E53" s="26" t="s">
        <v>152</v>
      </c>
    </row>
    <row r="54" spans="1:5" ht="14.25">
      <c r="A54" s="23"/>
      <c r="B54" s="24"/>
      <c r="C54" s="28" t="s">
        <v>89</v>
      </c>
      <c r="D54" s="29">
        <f>SUM(C48:C53)</f>
        <v>1414.88</v>
      </c>
      <c r="E54" s="26"/>
    </row>
    <row r="55" spans="1:5" ht="14.25">
      <c r="A55" s="23"/>
      <c r="B55" s="24"/>
      <c r="C55" s="28"/>
      <c r="D55" s="29"/>
      <c r="E55" s="26"/>
    </row>
    <row r="56" spans="1:5" ht="14.25">
      <c r="A56" s="23">
        <v>42075</v>
      </c>
      <c r="B56" s="24" t="s">
        <v>158</v>
      </c>
      <c r="C56" s="25">
        <v>161.2</v>
      </c>
      <c r="D56" s="24" t="s">
        <v>97</v>
      </c>
      <c r="E56" s="26" t="s">
        <v>159</v>
      </c>
    </row>
    <row r="57" spans="1:5" ht="14.25">
      <c r="A57" s="23">
        <v>42088</v>
      </c>
      <c r="B57" s="24" t="s">
        <v>160</v>
      </c>
      <c r="C57" s="25">
        <v>974</v>
      </c>
      <c r="D57" s="24" t="s">
        <v>97</v>
      </c>
      <c r="E57" s="26" t="s">
        <v>159</v>
      </c>
    </row>
    <row r="58" spans="1:5" ht="14.25">
      <c r="A58" s="23">
        <v>42149</v>
      </c>
      <c r="B58" s="24" t="s">
        <v>161</v>
      </c>
      <c r="C58" s="25">
        <v>418</v>
      </c>
      <c r="D58" s="24" t="s">
        <v>97</v>
      </c>
      <c r="E58" s="26" t="s">
        <v>159</v>
      </c>
    </row>
    <row r="59" spans="1:5" ht="14.25">
      <c r="A59" s="23">
        <v>42155</v>
      </c>
      <c r="B59" s="24" t="s">
        <v>162</v>
      </c>
      <c r="C59" s="25">
        <v>178</v>
      </c>
      <c r="D59" s="24" t="s">
        <v>97</v>
      </c>
      <c r="E59" s="26" t="s">
        <v>159</v>
      </c>
    </row>
    <row r="60" spans="1:5" ht="14.25">
      <c r="A60" s="23">
        <v>42167</v>
      </c>
      <c r="B60" s="24" t="s">
        <v>163</v>
      </c>
      <c r="C60" s="25">
        <v>29.9</v>
      </c>
      <c r="D60" s="24" t="s">
        <v>97</v>
      </c>
      <c r="E60" s="26" t="s">
        <v>159</v>
      </c>
    </row>
    <row r="61" spans="1:5" ht="14.25">
      <c r="A61" s="23">
        <v>42173</v>
      </c>
      <c r="B61" s="27" t="s">
        <v>164</v>
      </c>
      <c r="C61" s="25">
        <v>63.9</v>
      </c>
      <c r="D61" s="24" t="s">
        <v>97</v>
      </c>
      <c r="E61" s="26" t="s">
        <v>159</v>
      </c>
    </row>
    <row r="62" spans="1:5" ht="14.25">
      <c r="A62" s="23">
        <v>42017</v>
      </c>
      <c r="B62" s="24" t="s">
        <v>165</v>
      </c>
      <c r="C62" s="24">
        <v>600</v>
      </c>
      <c r="D62" s="24" t="s">
        <v>97</v>
      </c>
      <c r="E62" s="26" t="s">
        <v>166</v>
      </c>
    </row>
    <row r="63" spans="1:5" ht="14.25">
      <c r="A63" s="23">
        <v>42084</v>
      </c>
      <c r="B63" s="24" t="s">
        <v>167</v>
      </c>
      <c r="C63" s="30">
        <v>-35.86</v>
      </c>
      <c r="D63" s="24" t="s">
        <v>97</v>
      </c>
      <c r="E63" s="24" t="s">
        <v>168</v>
      </c>
    </row>
    <row r="64" spans="1:5" ht="14.25">
      <c r="A64" s="23">
        <v>42167</v>
      </c>
      <c r="B64" s="24" t="s">
        <v>169</v>
      </c>
      <c r="C64" s="25">
        <v>200</v>
      </c>
      <c r="D64" s="24" t="s">
        <v>97</v>
      </c>
      <c r="E64" s="24" t="s">
        <v>168</v>
      </c>
    </row>
    <row r="65" spans="1:5" ht="14.25">
      <c r="A65" s="23">
        <v>42176</v>
      </c>
      <c r="B65" s="24" t="s">
        <v>167</v>
      </c>
      <c r="C65" s="30">
        <v>-27.12</v>
      </c>
      <c r="D65" s="24" t="s">
        <v>97</v>
      </c>
      <c r="E65" s="24" t="s">
        <v>168</v>
      </c>
    </row>
    <row r="66" spans="1:5" ht="14.25">
      <c r="A66" s="26"/>
      <c r="B66" s="26"/>
      <c r="C66" s="28" t="s">
        <v>89</v>
      </c>
      <c r="D66" s="31">
        <f>SUM(C56:C65)</f>
        <v>2562.02</v>
      </c>
      <c r="E66" s="26"/>
    </row>
    <row r="67" spans="1:5" s="8" customFormat="1" ht="14.25">
      <c r="A67" s="26"/>
      <c r="B67" s="26"/>
      <c r="C67" s="28"/>
      <c r="D67" s="31"/>
      <c r="E67" s="26"/>
    </row>
    <row r="68" spans="1:5" s="8" customFormat="1" ht="14.25">
      <c r="A68" s="32"/>
      <c r="B68" s="33" t="s">
        <v>170</v>
      </c>
      <c r="C68" s="34">
        <f>SUM(C3:C65)</f>
        <v>113322.89999999998</v>
      </c>
      <c r="D68" s="32"/>
      <c r="E68" s="32"/>
    </row>
    <row r="69" spans="1:5" s="8" customFormat="1" ht="14.25">
      <c r="A69" s="35"/>
      <c r="B69" s="36" t="s">
        <v>171</v>
      </c>
      <c r="C69" s="37" t="s">
        <v>172</v>
      </c>
      <c r="D69" s="37"/>
      <c r="E69" s="38"/>
    </row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7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16.00390625" style="8" customWidth="1"/>
    <col min="2" max="2" width="16.75390625" style="8" customWidth="1"/>
    <col min="3" max="3" width="38.75390625" style="8" customWidth="1"/>
    <col min="4" max="227" width="9.00390625" style="8" customWidth="1"/>
  </cols>
  <sheetData>
    <row r="1" spans="1:227" ht="25.5">
      <c r="A1" s="11" t="s">
        <v>173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</row>
    <row r="2" ht="20.25">
      <c r="A2" s="12" t="s">
        <v>174</v>
      </c>
    </row>
    <row r="3" spans="1:3" ht="14.25">
      <c r="A3" s="9"/>
      <c r="B3" s="9"/>
      <c r="C3" s="9"/>
    </row>
    <row r="4" spans="1:3" ht="14.25">
      <c r="A4" s="9" t="s">
        <v>12</v>
      </c>
      <c r="B4" s="9" t="s">
        <v>13</v>
      </c>
      <c r="C4" s="9" t="s">
        <v>175</v>
      </c>
    </row>
    <row r="5" ht="14.25">
      <c r="A5" s="13"/>
    </row>
    <row r="7" spans="1:3" ht="14.25">
      <c r="A7" s="14" t="s">
        <v>176</v>
      </c>
      <c r="B7" s="9"/>
      <c r="C7" s="9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30" sqref="G30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177</v>
      </c>
    </row>
    <row r="3" spans="1:6" ht="21.75" customHeight="1">
      <c r="A3" s="4" t="s">
        <v>178</v>
      </c>
      <c r="B3" s="4"/>
      <c r="C3" s="4"/>
      <c r="D3" s="4"/>
      <c r="E3" s="4"/>
      <c r="F3" s="4"/>
    </row>
    <row r="4" ht="18.75" customHeight="1">
      <c r="A4" s="5" t="s">
        <v>16</v>
      </c>
    </row>
    <row r="5" ht="14.25">
      <c r="A5" s="6" t="s">
        <v>179</v>
      </c>
    </row>
    <row r="6" ht="14.25">
      <c r="A6" s="7" t="s">
        <v>180</v>
      </c>
    </row>
    <row r="7" spans="1:6" ht="14.25">
      <c r="A7" s="6" t="s">
        <v>181</v>
      </c>
      <c r="B7" s="8"/>
      <c r="C7" s="8"/>
      <c r="D7" s="8"/>
      <c r="F7" s="8"/>
    </row>
    <row r="8" spans="1:6" ht="14.25">
      <c r="A8" s="9" t="s">
        <v>182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183</v>
      </c>
    </row>
    <row r="11" ht="14.25">
      <c r="A11" t="s">
        <v>184</v>
      </c>
    </row>
    <row r="12" ht="14.25">
      <c r="A12" t="s">
        <v>185</v>
      </c>
    </row>
    <row r="13" ht="14.25">
      <c r="A13" t="s">
        <v>186</v>
      </c>
    </row>
    <row r="15" ht="14.25">
      <c r="A15" s="10" t="s">
        <v>187</v>
      </c>
    </row>
    <row r="16" ht="14.25">
      <c r="A16" t="s">
        <v>188</v>
      </c>
    </row>
    <row r="17" ht="14.25">
      <c r="A17" t="s">
        <v>189</v>
      </c>
    </row>
    <row r="18" ht="14.25">
      <c r="A18" t="s">
        <v>190</v>
      </c>
    </row>
    <row r="19" ht="14.25">
      <c r="A19" s="1"/>
    </row>
    <row r="20" ht="14.25">
      <c r="A20" t="s">
        <v>191</v>
      </c>
    </row>
    <row r="21" ht="14.25">
      <c r="A21" t="s">
        <v>192</v>
      </c>
    </row>
    <row r="22" ht="14.25">
      <c r="A22" t="s">
        <v>193</v>
      </c>
    </row>
    <row r="23" ht="14.25">
      <c r="A23" t="s">
        <v>194</v>
      </c>
    </row>
    <row r="24" ht="14.25">
      <c r="A24" t="s">
        <v>195</v>
      </c>
    </row>
    <row r="25" ht="14.25">
      <c r="A25" t="s">
        <v>196</v>
      </c>
    </row>
    <row r="27" spans="1:4" s="1" customFormat="1" ht="14.25">
      <c r="A27" s="1" t="s">
        <v>197</v>
      </c>
      <c r="B27" s="2"/>
      <c r="C27" s="2"/>
      <c r="D27" s="2"/>
    </row>
    <row r="28" s="2" customFormat="1" ht="14.25">
      <c r="A28" s="1" t="s">
        <v>198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2012-02-18T01:40:05Z</dcterms:created>
  <dcterms:modified xsi:type="dcterms:W3CDTF">2015-07-02T00:21:26Z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