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520" activeTab="0"/>
  </bookViews>
  <sheets>
    <sheet name="捐款" sheetId="1" r:id="rId1"/>
    <sheet name="开支" sheetId="2" r:id="rId2"/>
    <sheet name="实物" sheetId="3" r:id="rId3"/>
    <sheet name="联系" sheetId="4" r:id="rId4"/>
  </sheets>
  <definedNames/>
  <calcPr fullCalcOnLoad="1"/>
</workbook>
</file>

<file path=xl/sharedStrings.xml><?xml version="1.0" encoding="utf-8"?>
<sst xmlns="http://schemas.openxmlformats.org/spreadsheetml/2006/main" count="200" uniqueCount="128">
  <si>
    <t>童蒙助学中心财务明细(收支记录）</t>
  </si>
  <si>
    <t>捐款</t>
  </si>
  <si>
    <t>时间</t>
  </si>
  <si>
    <t>捐赠人</t>
  </si>
  <si>
    <t>金额（RMB元）</t>
  </si>
  <si>
    <t>类别</t>
  </si>
  <si>
    <t>备注</t>
  </si>
  <si>
    <t>唐元</t>
  </si>
  <si>
    <t>限定性</t>
  </si>
  <si>
    <t>定向资助学生</t>
  </si>
  <si>
    <t>王涛</t>
  </si>
  <si>
    <t>杨海燕</t>
  </si>
  <si>
    <t>陈国庆</t>
  </si>
  <si>
    <t>张紫柔</t>
  </si>
  <si>
    <t>黄紫银</t>
  </si>
  <si>
    <t>喻晨凯</t>
  </si>
  <si>
    <t>闫阁</t>
  </si>
  <si>
    <t>曹艳君</t>
  </si>
  <si>
    <t>法界众生（赵蔼圜）</t>
  </si>
  <si>
    <t>李照东</t>
  </si>
  <si>
    <t>饶丽</t>
  </si>
  <si>
    <t>施海生</t>
  </si>
  <si>
    <t>非限定性</t>
  </si>
  <si>
    <t>童蒙机构建设</t>
  </si>
  <si>
    <t>法界众生（高锐）</t>
  </si>
  <si>
    <t>樊晓蓉</t>
  </si>
  <si>
    <t>法界众生（杨静）</t>
  </si>
  <si>
    <t>覃晓</t>
  </si>
  <si>
    <t>郭亦心</t>
  </si>
  <si>
    <t>当月捐赠累计：</t>
  </si>
  <si>
    <t>单位：元</t>
  </si>
  <si>
    <t>童蒙2015年四月份财务明细</t>
  </si>
  <si>
    <t>期初余额</t>
  </si>
  <si>
    <t>收入</t>
  </si>
  <si>
    <t>支出</t>
  </si>
  <si>
    <t>期末余额</t>
  </si>
  <si>
    <t>限定性：</t>
  </si>
  <si>
    <t>非限定性：</t>
  </si>
  <si>
    <t>总计：</t>
  </si>
  <si>
    <r>
      <t>注：</t>
    </r>
    <r>
      <rPr>
        <sz val="12"/>
        <color indexed="10"/>
        <rFont val="宋体"/>
        <family val="0"/>
      </rPr>
      <t>此财务明细不包含捐赠单位或个人，直接捐赠给学校或学生的物资、款项。</t>
    </r>
  </si>
  <si>
    <t>点此进入：查看所有社会捐赠名单</t>
  </si>
  <si>
    <t>开支</t>
  </si>
  <si>
    <t>开支明细</t>
  </si>
  <si>
    <t>金额（RMB元)</t>
  </si>
  <si>
    <t>凉亭小学代课往返路费</t>
  </si>
  <si>
    <t>支教老师交通补贴</t>
  </si>
  <si>
    <t>山区走访回访路费（凉亭、方坪、毛河等）</t>
  </si>
  <si>
    <t>二月份办公网络、电话费用</t>
  </si>
  <si>
    <t>接送支教老师往返凉亭小学路费</t>
  </si>
  <si>
    <t>2015春季资助款发放（毛河、烂坳、方坪、万畈）</t>
  </si>
  <si>
    <t>2015春季资助款发放（霍山太阳地区）</t>
  </si>
  <si>
    <t>资助款发放路费（毛河、方坪、太阳等）</t>
  </si>
  <si>
    <t>左西乡村教师四月份生活补助发放</t>
  </si>
  <si>
    <t>三月份办公网络、电话费用</t>
  </si>
  <si>
    <t>四月份项目工作人员补助</t>
  </si>
  <si>
    <t>当月支出累计：</t>
  </si>
  <si>
    <t>实物捐赠</t>
  </si>
  <si>
    <t>捐赠名称</t>
  </si>
  <si>
    <t>入库数</t>
  </si>
  <si>
    <t>入库时间</t>
  </si>
  <si>
    <t>出库数</t>
  </si>
  <si>
    <t>出库时间</t>
  </si>
  <si>
    <t>库存</t>
  </si>
  <si>
    <t>说明</t>
  </si>
  <si>
    <t>童蒙网站建设</t>
  </si>
  <si>
    <t>隐之尘中</t>
  </si>
  <si>
    <t>网站设计维护、长期</t>
  </si>
  <si>
    <t>传真机（旧）</t>
  </si>
  <si>
    <t>蒋立</t>
  </si>
  <si>
    <t>1台</t>
  </si>
  <si>
    <t>损坏丢弃</t>
  </si>
  <si>
    <t>办公场所</t>
  </si>
  <si>
    <t>娄程</t>
  </si>
  <si>
    <t>免租一年</t>
  </si>
  <si>
    <t>童蒙LOGO</t>
  </si>
  <si>
    <t>陈木栋</t>
  </si>
  <si>
    <t>永久使用</t>
  </si>
  <si>
    <t>茶几（旧）</t>
  </si>
  <si>
    <t>安徽省人才市场</t>
  </si>
  <si>
    <t>1张</t>
  </si>
  <si>
    <t>办公桌（旧）</t>
  </si>
  <si>
    <t>2张</t>
  </si>
  <si>
    <t>办公正常使用</t>
  </si>
  <si>
    <t>椅子（旧）</t>
  </si>
  <si>
    <t>6张</t>
  </si>
  <si>
    <t>童蒙徽章</t>
  </si>
  <si>
    <t>草莓鼠</t>
  </si>
  <si>
    <t>40枚</t>
  </si>
  <si>
    <t>正常使用</t>
  </si>
  <si>
    <t>台式电脑（旧）</t>
  </si>
  <si>
    <t>一诺老爸</t>
  </si>
  <si>
    <t>课外书</t>
  </si>
  <si>
    <t>微博网友，王奕卓</t>
  </si>
  <si>
    <t>11本</t>
  </si>
  <si>
    <t>毛河中心小学</t>
  </si>
  <si>
    <t>图书室</t>
  </si>
  <si>
    <t>国学经典诵读</t>
  </si>
  <si>
    <t>毛河、松林、蔡畈小学</t>
  </si>
  <si>
    <t>太和县桑营镇安心留守学生托辅中心</t>
  </si>
  <si>
    <t>快递</t>
  </si>
  <si>
    <t>蔡畈小学</t>
  </si>
  <si>
    <t>直接发放</t>
  </si>
  <si>
    <t>登晒小学</t>
  </si>
  <si>
    <t>岑母小学</t>
  </si>
  <si>
    <t>邮寄</t>
  </si>
  <si>
    <r>
      <t>注：</t>
    </r>
    <r>
      <rPr>
        <sz val="12"/>
        <color indexed="10"/>
        <rFont val="宋体"/>
        <family val="0"/>
      </rPr>
      <t>捐赠人直接或转交给学校、学生的物品，在此不作录入。</t>
    </r>
  </si>
  <si>
    <t>安徽童蒙助学服务中心</t>
  </si>
  <si>
    <t>捐 赠 说 明</t>
  </si>
  <si>
    <t>捐赠方向</t>
  </si>
  <si>
    <r>
      <t>公益助学：</t>
    </r>
    <r>
      <rPr>
        <sz val="12"/>
        <color indexed="8"/>
        <rFont val="宋体"/>
        <family val="0"/>
      </rPr>
      <t>用于乡村教学条件改善、支教项目、教师生活补助、学生定向资助。</t>
    </r>
  </si>
  <si>
    <r>
      <t>国学项目：</t>
    </r>
    <r>
      <rPr>
        <sz val="12"/>
        <color indexed="8"/>
        <rFont val="宋体"/>
        <family val="0"/>
      </rPr>
      <t>用于国学经典诵读项目，推广优秀传统文化，提高学生国学文化素养。</t>
    </r>
  </si>
  <si>
    <r>
      <t>童蒙机构建设：</t>
    </r>
    <r>
      <rPr>
        <sz val="12"/>
        <color indexed="8"/>
        <rFont val="宋体"/>
        <family val="0"/>
      </rPr>
      <t>非限定性款项，用于山区走访回访、工作人员与志愿者生活补助、办公场地房租及网络通信等费用。</t>
    </r>
  </si>
  <si>
    <t>注：</t>
  </si>
  <si>
    <t>●汇款时，请备注捐赠款使用方向；</t>
  </si>
  <si>
    <t>●捐赠单位或个人，可根据需要获取公益事业捐赠发票、捐赠证书</t>
  </si>
  <si>
    <t>●童蒙自接收第一笔社会捐款起，便公示每笔收支明细，每月及年度财务报表均可从网上下载，并随时提供单据查询或审计。</t>
  </si>
  <si>
    <t>网址：http//:www.tongmengcn.com      </t>
  </si>
  <si>
    <t>博客：blog.sina.com.cn/tongmengcn</t>
  </si>
  <si>
    <t>邮箱：tongmengcn@126.com</t>
  </si>
  <si>
    <t>电话：133 4929 8460（传真0551-62915394）</t>
  </si>
  <si>
    <t>QQ群：176646465</t>
  </si>
  <si>
    <t>地址：安徽合肥市徽州大道与方兴大道交汇处以南滨湖时代广场10#3106</t>
  </si>
  <si>
    <t>对公账号</t>
  </si>
  <si>
    <t>账户名称：安徽童蒙助学服务中心</t>
  </si>
  <si>
    <t>账号：12189001040015589</t>
  </si>
  <si>
    <t>开户银行：中国农业银行合肥市经济技术开发区支行</t>
  </si>
  <si>
    <t>一次善举，一种慰藉，或许就是心灵净化的开始，人生态度的转变。</t>
  </si>
  <si>
    <t>童蒙助学中心欢迎社会各界爱心人士，为乡村教育贡献自己的力量！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</si>
</sst>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18">
    <font>
      <sz val="12"/>
      <name val="宋体"/>
      <family val="0"/>
    </font>
    <font>
      <b/>
      <sz val="12"/>
      <name val="楷体_GB2312"/>
      <family val="3"/>
    </font>
    <font>
      <b/>
      <sz val="16"/>
      <color indexed="10"/>
      <name val="楷体_GB2312"/>
      <family val="3"/>
    </font>
    <font>
      <b/>
      <sz val="16"/>
      <name val="宋体"/>
      <family val="0"/>
    </font>
    <font>
      <b/>
      <sz val="12"/>
      <color indexed="53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20"/>
      <color indexed="10"/>
      <name val="楷体_GB2312"/>
      <family val="3"/>
    </font>
    <font>
      <b/>
      <sz val="16"/>
      <color indexed="10"/>
      <name val="宋体"/>
      <family val="0"/>
    </font>
    <font>
      <b/>
      <sz val="12"/>
      <color indexed="10"/>
      <name val="宋体"/>
      <family val="0"/>
    </font>
    <font>
      <sz val="16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ck">
        <color indexed="27"/>
      </top>
      <bottom>
        <color indexed="63"/>
      </bottom>
    </border>
    <border>
      <left style="thick">
        <color indexed="30"/>
      </left>
      <right style="thick">
        <color indexed="30"/>
      </right>
      <top style="thick">
        <color indexed="30"/>
      </top>
      <bottom style="thick">
        <color indexed="30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57"/>
      </left>
      <right style="thick">
        <color indexed="57"/>
      </right>
      <top style="thick">
        <color indexed="57"/>
      </top>
      <bottom style="thick">
        <color indexed="5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>
        <color indexed="63"/>
      </left>
      <right>
        <color indexed="63"/>
      </right>
      <top>
        <color indexed="63"/>
      </top>
      <bottom style="dashed">
        <color indexed="47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>
        <color indexed="29"/>
      </left>
      <right style="thin">
        <color indexed="29"/>
      </right>
      <top>
        <color indexed="63"/>
      </top>
      <bottom>
        <color indexed="63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29"/>
      </left>
      <right style="thin">
        <color indexed="29"/>
      </right>
      <top>
        <color indexed="63"/>
      </top>
      <bottom style="thin">
        <color indexed="29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 style="thick">
        <color indexed="4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26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34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1" applyNumberFormat="0" applyFill="0" applyProtection="0">
      <alignment horizontal="center"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4"/>
    </xf>
    <xf numFmtId="43" fontId="0" fillId="0" borderId="0" applyFont="0" applyFill="0" applyBorder="0" applyAlignment="0" applyProtection="0"/>
    <xf numFmtId="0" fontId="6" fillId="2" borderId="0" applyNumberFormat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2" borderId="2" applyNumberFormat="0" applyFont="0" applyProtection="0">
      <alignment vertical="center"/>
    </xf>
    <xf numFmtId="0" fontId="15" fillId="0" borderId="0">
      <alignment vertical="center"/>
      <protection/>
    </xf>
    <xf numFmtId="0" fontId="6" fillId="0" borderId="0" applyNumberFormat="0" applyFill="0" applyBorder="0" applyProtection="0">
      <alignment horizontal="right" vertical="center" indent="2"/>
    </xf>
    <xf numFmtId="0" fontId="6" fillId="0" borderId="0" applyNumberFormat="0" applyFill="0" applyBorder="0" applyProtection="0">
      <alignment vertical="center"/>
    </xf>
    <xf numFmtId="44" fontId="0" fillId="0" borderId="0" applyFont="0" applyFill="0" applyBorder="0" applyAlignment="0" applyProtection="0"/>
    <xf numFmtId="0" fontId="0" fillId="2" borderId="3" applyNumberFormat="0" applyFont="0" applyProtection="0">
      <alignment horizontal="left" vertical="center"/>
    </xf>
    <xf numFmtId="0" fontId="15" fillId="0" borderId="0">
      <alignment vertical="center"/>
      <protection/>
    </xf>
    <xf numFmtId="41" fontId="0" fillId="0" borderId="0" applyFont="0" applyFill="0" applyBorder="0" applyAlignment="0" applyProtection="0"/>
    <xf numFmtId="0" fontId="15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9" fontId="0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center"/>
    </xf>
    <xf numFmtId="42" fontId="0" fillId="0" borderId="0" applyFont="0" applyFill="0" applyBorder="0" applyAlignment="0" applyProtection="0"/>
    <xf numFmtId="0" fontId="0" fillId="3" borderId="0" applyNumberFormat="0" applyFont="0" applyBorder="0" applyProtection="0">
      <alignment vertical="center"/>
    </xf>
    <xf numFmtId="0" fontId="15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14" fillId="0" borderId="0" applyNumberFormat="0" applyFill="0" applyBorder="0" applyAlignment="0" applyProtection="0"/>
    <xf numFmtId="0" fontId="15" fillId="0" borderId="0">
      <alignment vertical="center"/>
      <protection/>
    </xf>
    <xf numFmtId="0" fontId="0" fillId="2" borderId="4" applyNumberFormat="0" applyFont="0" applyProtection="0">
      <alignment vertical="center"/>
    </xf>
    <xf numFmtId="0" fontId="16" fillId="0" borderId="0" applyNumberFormat="0" applyFill="0" applyBorder="0" applyAlignment="0" applyProtection="0"/>
    <xf numFmtId="0" fontId="0" fillId="0" borderId="5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15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15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0" fillId="0" borderId="3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4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4" applyNumberFormat="0" applyFont="0" applyFill="0" applyProtection="0">
      <alignment vertical="center"/>
    </xf>
    <xf numFmtId="0" fontId="6" fillId="0" borderId="0" applyNumberFormat="0" applyFill="0" applyBorder="0" applyProtection="0">
      <alignment horizontal="left" vertical="center" indent="1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 indent="1"/>
    </xf>
    <xf numFmtId="0" fontId="15" fillId="0" borderId="0">
      <alignment vertical="center"/>
      <protection/>
    </xf>
    <xf numFmtId="0" fontId="0" fillId="0" borderId="0" applyNumberFormat="0" applyFont="0" applyFill="0" applyBorder="0" applyProtection="0">
      <alignment vertical="center"/>
    </xf>
    <xf numFmtId="0" fontId="6" fillId="0" borderId="0" applyNumberFormat="0" applyFill="0" applyBorder="0" applyProtection="0">
      <alignment horizontal="justify" vertical="center"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center"/>
    </xf>
    <xf numFmtId="0" fontId="0" fillId="0" borderId="0" applyNumberFormat="0" applyFont="0" applyFill="0" applyBorder="0" applyProtection="0">
      <alignment vertical="center"/>
    </xf>
    <xf numFmtId="0" fontId="0" fillId="2" borderId="4" applyNumberFormat="0" applyFont="0" applyProtection="0">
      <alignment horizontal="left" vertical="center"/>
    </xf>
    <xf numFmtId="0" fontId="15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15" fillId="0" borderId="0">
      <alignment vertical="center"/>
      <protection/>
    </xf>
    <xf numFmtId="0" fontId="0" fillId="0" borderId="6" applyNumberFormat="0" applyFont="0" applyFill="0" applyProtection="0">
      <alignment vertical="center"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15" fillId="0" borderId="0">
      <alignment vertical="center"/>
      <protection/>
    </xf>
    <xf numFmtId="0" fontId="0" fillId="0" borderId="0" applyNumberFormat="0" applyFont="0" applyFill="0" applyBorder="0" applyProtection="0">
      <alignment horizontal="left" vertical="center"/>
    </xf>
    <xf numFmtId="0" fontId="15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2" borderId="0" applyNumberFormat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15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6" fillId="2" borderId="3" applyNumberFormat="0" applyProtection="0">
      <alignment horizontal="center" vertical="center"/>
    </xf>
    <xf numFmtId="0" fontId="0" fillId="4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2" borderId="0" applyNumberFormat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7" applyNumberFormat="0" applyFont="0" applyFill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/>
    </xf>
    <xf numFmtId="0" fontId="14" fillId="0" borderId="0" applyNumberFormat="0" applyFill="0" applyBorder="0" applyAlignment="0" applyProtection="0"/>
    <xf numFmtId="0" fontId="6" fillId="2" borderId="4" applyNumberFormat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8" applyNumberFormat="0" applyFont="0" applyFill="0" applyProtection="0">
      <alignment vertical="center"/>
    </xf>
    <xf numFmtId="0" fontId="14" fillId="0" borderId="0" applyNumberFormat="0" applyFill="0" applyBorder="0" applyAlignment="0" applyProtection="0"/>
    <xf numFmtId="0" fontId="6" fillId="0" borderId="0" applyNumberFormat="0" applyFill="0" applyBorder="0" applyProtection="0">
      <alignment horizontal="right" vertical="center"/>
    </xf>
    <xf numFmtId="0" fontId="0" fillId="2" borderId="0" applyNumberFormat="0" applyFont="0" applyBorder="0" applyProtection="0">
      <alignment vertical="center"/>
    </xf>
    <xf numFmtId="0" fontId="14" fillId="0" borderId="0" applyNumberFormat="0" applyFill="0" applyBorder="0" applyAlignment="0" applyProtection="0"/>
    <xf numFmtId="0" fontId="0" fillId="5" borderId="9" applyNumberFormat="0" applyFont="0" applyProtection="0">
      <alignment vertical="center"/>
    </xf>
    <xf numFmtId="0" fontId="15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14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0" fillId="2" borderId="10" applyNumberFormat="0" applyFont="0" applyProtection="0">
      <alignment vertical="center"/>
    </xf>
    <xf numFmtId="0" fontId="0" fillId="0" borderId="11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3"/>
    </xf>
    <xf numFmtId="0" fontId="0" fillId="0" borderId="7" applyNumberFormat="0" applyFon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1"/>
    </xf>
    <xf numFmtId="0" fontId="0" fillId="2" borderId="12" applyNumberFormat="0" applyFont="0" applyProtection="0">
      <alignment vertical="center"/>
    </xf>
    <xf numFmtId="0" fontId="0" fillId="0" borderId="13" applyNumberFormat="0" applyFont="0" applyFill="0" applyProtection="0">
      <alignment vertical="center"/>
    </xf>
    <xf numFmtId="0" fontId="0" fillId="0" borderId="3" applyNumberFormat="0" applyFont="0" applyFill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14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15" applyNumberFormat="0" applyFont="0" applyFill="0" applyProtection="0">
      <alignment vertical="center"/>
    </xf>
    <xf numFmtId="0" fontId="0" fillId="2" borderId="3" applyNumberFormat="0" applyFont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left" vertical="center"/>
    </xf>
    <xf numFmtId="0" fontId="0" fillId="0" borderId="0" applyNumberFormat="0" applyFont="0" applyFill="0" applyProtection="0">
      <alignment vertical="center"/>
    </xf>
    <xf numFmtId="0" fontId="0" fillId="0" borderId="4" applyNumberFormat="0" applyFont="0" applyFill="0" applyProtection="0">
      <alignment horizontal="right"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0" fillId="2" borderId="16" applyNumberFormat="0" applyFont="0" applyProtection="0">
      <alignment horizontal="left" vertical="center"/>
    </xf>
    <xf numFmtId="0" fontId="6" fillId="2" borderId="0" applyNumberFormat="0" applyBorder="0" applyProtection="0">
      <alignment horizontal="left"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0" fillId="2" borderId="0" applyNumberFormat="0" applyFont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6" fillId="0" borderId="4" applyNumberFormat="0" applyFill="0" applyProtection="0">
      <alignment horizontal="right" vertical="center"/>
    </xf>
    <xf numFmtId="0" fontId="6" fillId="0" borderId="4" applyNumberFormat="0" applyFill="0" applyProtection="0">
      <alignment horizontal="right" vertical="center"/>
    </xf>
    <xf numFmtId="0" fontId="6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vertical="top"/>
    </xf>
    <xf numFmtId="0" fontId="0" fillId="0" borderId="0" applyNumberFormat="0" applyFont="0" applyFill="0" applyBorder="0" applyProtection="0">
      <alignment horizontal="left" vertical="center" indent="7"/>
    </xf>
    <xf numFmtId="0" fontId="6" fillId="0" borderId="4" applyNumberFormat="0" applyFill="0" applyProtection="0">
      <alignment vertical="center"/>
    </xf>
    <xf numFmtId="0" fontId="6" fillId="0" borderId="4" applyNumberFormat="0" applyFill="0" applyProtection="0">
      <alignment horizontal="left" vertical="center"/>
    </xf>
    <xf numFmtId="0" fontId="0" fillId="0" borderId="0" applyNumberFormat="0" applyFont="0" applyFill="0" applyBorder="0" applyProtection="0">
      <alignment horizontal="center" vertical="center"/>
    </xf>
    <xf numFmtId="0" fontId="6" fillId="6" borderId="0" applyNumberFormat="0" applyBorder="0" applyProtection="0">
      <alignment horizontal="center" vertical="center"/>
    </xf>
    <xf numFmtId="0" fontId="0" fillId="7" borderId="17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2"/>
    </xf>
    <xf numFmtId="0" fontId="6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 indent="6"/>
    </xf>
    <xf numFmtId="0" fontId="0" fillId="0" borderId="0" applyNumberFormat="0" applyFont="0" applyFill="0" applyBorder="0" applyProtection="0">
      <alignment vertical="center" indent="2"/>
    </xf>
    <xf numFmtId="0" fontId="0" fillId="8" borderId="0" applyNumberFormat="0" applyFont="0" applyBorder="0" applyProtection="0">
      <alignment vertical="center"/>
    </xf>
    <xf numFmtId="0" fontId="0" fillId="9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horizontal="left" vertical="center" indent="11"/>
    </xf>
    <xf numFmtId="0" fontId="0" fillId="0" borderId="0" applyNumberFormat="0" applyFont="0" applyFill="0" applyBorder="0" applyProtection="0">
      <alignment vertical="center" indent="13"/>
    </xf>
    <xf numFmtId="0" fontId="0" fillId="10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6" fillId="0" borderId="4" applyNumberFormat="0" applyFill="0" applyProtection="0">
      <alignment horizontal="right" vertical="center"/>
    </xf>
    <xf numFmtId="0" fontId="15" fillId="0" borderId="0">
      <alignment vertical="center"/>
      <protection/>
    </xf>
    <xf numFmtId="0" fontId="0" fillId="0" borderId="3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18" applyNumberFormat="0" applyFont="0" applyFill="0" applyProtection="0">
      <alignment vertical="center"/>
    </xf>
    <xf numFmtId="0" fontId="0" fillId="0" borderId="19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0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top"/>
    </xf>
    <xf numFmtId="0" fontId="0" fillId="0" borderId="20" applyNumberFormat="0" applyFont="0" applyFill="0" applyProtection="0">
      <alignment horizontal="right" vertical="center"/>
    </xf>
    <xf numFmtId="0" fontId="0" fillId="0" borderId="21" applyNumberFormat="0" applyFont="0" applyFill="0" applyProtection="0">
      <alignment vertical="center"/>
    </xf>
    <xf numFmtId="0" fontId="15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left" vertical="center" indent="1"/>
    </xf>
    <xf numFmtId="0" fontId="6" fillId="0" borderId="0" applyNumberFormat="0" applyFill="0" applyBorder="0" applyProtection="0">
      <alignment horizontal="center" vertical="center"/>
    </xf>
    <xf numFmtId="0" fontId="0" fillId="0" borderId="22" applyNumberFormat="0" applyFont="0" applyFill="0" applyProtection="0">
      <alignment vertical="center"/>
    </xf>
    <xf numFmtId="0" fontId="0" fillId="2" borderId="6" applyNumberFormat="0" applyFont="0" applyProtection="0">
      <alignment vertical="center"/>
    </xf>
    <xf numFmtId="0" fontId="6" fillId="2" borderId="0" applyNumberFormat="0" applyBorder="0" applyProtection="0">
      <alignment vertical="center"/>
    </xf>
    <xf numFmtId="0" fontId="0" fillId="0" borderId="23" applyNumberFormat="0" applyFont="0" applyFill="0" applyProtection="0">
      <alignment vertical="center"/>
    </xf>
    <xf numFmtId="0" fontId="0" fillId="5" borderId="6" applyNumberFormat="0" applyFont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24" applyNumberFormat="0" applyFont="0" applyFill="0" applyProtection="0">
      <alignment vertical="center"/>
    </xf>
    <xf numFmtId="0" fontId="0" fillId="5" borderId="0" applyNumberFormat="0" applyFont="0" applyBorder="0" applyProtection="0">
      <alignment vertical="center"/>
    </xf>
    <xf numFmtId="0" fontId="0" fillId="2" borderId="25" applyNumberFormat="0" applyFont="0" applyProtection="0">
      <alignment vertical="center"/>
    </xf>
    <xf numFmtId="0" fontId="0" fillId="0" borderId="26" applyNumberFormat="0" applyFont="0" applyFill="0" applyProtection="0">
      <alignment vertical="center"/>
    </xf>
    <xf numFmtId="0" fontId="6" fillId="2" borderId="27" applyNumberFormat="0" applyProtection="0">
      <alignment horizontal="center" vertical="center"/>
    </xf>
    <xf numFmtId="0" fontId="6" fillId="0" borderId="0" applyNumberFormat="0" applyFill="0" applyBorder="0" applyProtection="0">
      <alignment horizontal="right" vertical="center" indent="1"/>
    </xf>
    <xf numFmtId="0" fontId="0" fillId="0" borderId="28" applyNumberFormat="0" applyFont="0" applyFill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2"/>
    </xf>
    <xf numFmtId="0" fontId="6" fillId="0" borderId="0" applyNumberFormat="0" applyFill="0" applyBorder="0" applyProtection="0">
      <alignment vertical="center"/>
    </xf>
    <xf numFmtId="0" fontId="15" fillId="0" borderId="0">
      <alignment vertical="center"/>
      <protection/>
    </xf>
    <xf numFmtId="0" fontId="0" fillId="0" borderId="20" applyNumberFormat="0" applyFont="0" applyFill="0" applyProtection="0">
      <alignment vertical="center"/>
    </xf>
    <xf numFmtId="0" fontId="0" fillId="0" borderId="29" applyNumberFormat="0" applyFont="0" applyFill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0" fillId="11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4"/>
    </xf>
    <xf numFmtId="0" fontId="0" fillId="0" borderId="28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2" borderId="4" applyNumberFormat="0" applyFont="0" applyProtection="0">
      <alignment horizontal="left" vertical="center"/>
    </xf>
    <xf numFmtId="0" fontId="6" fillId="2" borderId="0" applyNumberFormat="0" applyBorder="0" applyProtection="0">
      <alignment vertical="center"/>
    </xf>
    <xf numFmtId="0" fontId="6" fillId="0" borderId="4" applyNumberFormat="0" applyFill="0" applyProtection="0">
      <alignment vertical="center"/>
    </xf>
    <xf numFmtId="0" fontId="6" fillId="0" borderId="0" applyNumberFormat="0" applyFill="0" applyBorder="0" applyProtection="0">
      <alignment horizontal="right" vertical="center" indent="1"/>
    </xf>
    <xf numFmtId="0" fontId="0" fillId="2" borderId="4" applyNumberFormat="0" applyFont="0" applyProtection="0">
      <alignment horizontal="center" vertical="center"/>
    </xf>
    <xf numFmtId="0" fontId="15" fillId="0" borderId="0">
      <alignment vertical="center"/>
      <protection/>
    </xf>
    <xf numFmtId="0" fontId="6" fillId="0" borderId="3" applyNumberFormat="0" applyFill="0" applyProtection="0">
      <alignment horizontal="left" vertical="center"/>
    </xf>
    <xf numFmtId="0" fontId="6" fillId="0" borderId="6" applyNumberFormat="0" applyFill="0" applyProtection="0">
      <alignment vertical="center"/>
    </xf>
    <xf numFmtId="0" fontId="0" fillId="12" borderId="30" applyNumberFormat="0" applyFont="0" applyProtection="0">
      <alignment vertical="center"/>
    </xf>
    <xf numFmtId="0" fontId="0" fillId="0" borderId="0" applyNumberFormat="0" applyFont="0" applyFill="0" applyBorder="0" applyProtection="0">
      <alignment vertical="center" wrapText="1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8"/>
    </xf>
    <xf numFmtId="0" fontId="0" fillId="0" borderId="0" applyNumberFormat="0" applyFont="0" applyFill="0" applyBorder="0" applyProtection="0">
      <alignment horizontal="left" vertical="center" indent="5"/>
    </xf>
    <xf numFmtId="0" fontId="0" fillId="0" borderId="4" applyNumberFormat="0" applyFont="0" applyFill="0" applyProtection="0">
      <alignment horizontal="center" vertical="center"/>
    </xf>
    <xf numFmtId="0" fontId="0" fillId="0" borderId="31" applyNumberFormat="0" applyFont="0" applyFill="0" applyProtection="0">
      <alignment vertical="center"/>
    </xf>
    <xf numFmtId="0" fontId="0" fillId="0" borderId="32" applyNumberFormat="0" applyFont="0" applyFill="0" applyProtection="0">
      <alignment vertical="center"/>
    </xf>
    <xf numFmtId="0" fontId="14" fillId="0" borderId="0" applyNumberFormat="0" applyFill="0" applyBorder="0" applyAlignment="0" applyProtection="0"/>
    <xf numFmtId="0" fontId="0" fillId="0" borderId="0" applyNumberFormat="0" applyFont="0" applyFill="0" applyBorder="0" applyProtection="0">
      <alignment/>
    </xf>
    <xf numFmtId="0" fontId="6" fillId="0" borderId="0" applyNumberFormat="0" applyFill="0" applyBorder="0" applyProtection="0">
      <alignment horizontal="right" vertical="center" indent="2"/>
    </xf>
    <xf numFmtId="0" fontId="6" fillId="2" borderId="0" applyNumberFormat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13"/>
    </xf>
    <xf numFmtId="0" fontId="0" fillId="2" borderId="23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15"/>
    </xf>
    <xf numFmtId="0" fontId="6" fillId="0" borderId="1" applyNumberFormat="0" applyFill="0" applyProtection="0">
      <alignment horizontal="center" vertical="center"/>
    </xf>
    <xf numFmtId="0" fontId="0" fillId="0" borderId="4" applyNumberFormat="0" applyFont="0" applyFill="0" applyProtection="0">
      <alignment horizontal="left" vertical="center" indent="1"/>
    </xf>
    <xf numFmtId="0" fontId="6" fillId="0" borderId="0" applyNumberFormat="0" applyFill="0" applyBorder="0" applyProtection="0">
      <alignment horizontal="left" vertical="center"/>
    </xf>
    <xf numFmtId="0" fontId="6" fillId="0" borderId="4" applyNumberFormat="0" applyFill="0" applyProtection="0">
      <alignment vertical="center"/>
    </xf>
    <xf numFmtId="0" fontId="15" fillId="0" borderId="0">
      <alignment vertical="center"/>
      <protection/>
    </xf>
    <xf numFmtId="0" fontId="0" fillId="2" borderId="23" applyNumberFormat="0" applyFont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2" borderId="33" applyNumberFormat="0" applyFont="0" applyProtection="0">
      <alignment vertical="center"/>
    </xf>
    <xf numFmtId="0" fontId="15" fillId="0" borderId="0">
      <alignment vertical="center"/>
      <protection/>
    </xf>
    <xf numFmtId="0" fontId="0" fillId="0" borderId="34" applyNumberFormat="0" applyFont="0" applyFill="0" applyProtection="0">
      <alignment vertical="center"/>
    </xf>
    <xf numFmtId="0" fontId="0" fillId="0" borderId="35" applyNumberFormat="0" applyFont="0" applyFill="0" applyProtection="0">
      <alignment vertical="center"/>
    </xf>
    <xf numFmtId="0" fontId="14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center" indent="5"/>
    </xf>
    <xf numFmtId="0" fontId="0" fillId="0" borderId="0" applyNumberFormat="0" applyFont="0" applyFill="0" applyBorder="0" applyProtection="0">
      <alignment horizontal="right" vertical="center" indent="4"/>
    </xf>
    <xf numFmtId="0" fontId="6" fillId="3" borderId="0" applyNumberFormat="0" applyBorder="0" applyProtection="0">
      <alignment vertical="center"/>
    </xf>
    <xf numFmtId="0" fontId="6" fillId="9" borderId="0" applyNumberFormat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2" borderId="34" applyNumberFormat="0" applyFont="0" applyProtection="0">
      <alignment vertical="center"/>
    </xf>
    <xf numFmtId="0" fontId="6" fillId="12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left" vertical="center" indent="5"/>
    </xf>
    <xf numFmtId="0" fontId="0" fillId="0" borderId="0" applyNumberFormat="0" applyFont="0" applyFill="0" applyBorder="0" applyProtection="0">
      <alignment vertical="center"/>
    </xf>
    <xf numFmtId="0" fontId="0" fillId="7" borderId="0" applyNumberFormat="0" applyFont="0" applyBorder="0" applyProtection="0">
      <alignment vertical="center"/>
    </xf>
    <xf numFmtId="0" fontId="6" fillId="0" borderId="23" applyNumberForma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36" applyNumberFormat="0" applyFill="0" applyProtection="0">
      <alignment vertical="center"/>
    </xf>
    <xf numFmtId="0" fontId="0" fillId="2" borderId="37" applyNumberFormat="0" applyFont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5" borderId="38" applyNumberFormat="0" applyFont="0" applyProtection="0">
      <alignment vertical="center" indent="1"/>
    </xf>
    <xf numFmtId="0" fontId="0" fillId="0" borderId="37" applyNumberFormat="0" applyFont="0" applyFill="0" applyProtection="0">
      <alignment vertical="center"/>
    </xf>
    <xf numFmtId="0" fontId="0" fillId="0" borderId="39" applyNumberFormat="0" applyFont="0" applyFill="0" applyProtection="0">
      <alignment vertical="center"/>
    </xf>
    <xf numFmtId="0" fontId="14" fillId="0" borderId="0" applyNumberFormat="0" applyFill="0" applyBorder="0" applyAlignment="0" applyProtection="0"/>
    <xf numFmtId="0" fontId="15" fillId="0" borderId="0">
      <alignment vertical="center"/>
      <protection/>
    </xf>
    <xf numFmtId="0" fontId="0" fillId="0" borderId="40" applyNumberFormat="0" applyFont="0" applyFill="0" applyProtection="0">
      <alignment vertical="center"/>
    </xf>
    <xf numFmtId="0" fontId="6" fillId="13" borderId="0" applyNumberFormat="0" applyBorder="0" applyProtection="0">
      <alignment vertical="center"/>
    </xf>
    <xf numFmtId="0" fontId="0" fillId="2" borderId="41" applyNumberFormat="0" applyFont="0" applyProtection="0">
      <alignment vertical="center"/>
    </xf>
    <xf numFmtId="0" fontId="6" fillId="6" borderId="0" applyNumberFormat="0" applyBorder="0" applyProtection="0">
      <alignment vertical="center"/>
    </xf>
    <xf numFmtId="0" fontId="0" fillId="2" borderId="9" applyNumberFormat="0" applyFont="0" applyProtection="0">
      <alignment vertical="center"/>
    </xf>
    <xf numFmtId="0" fontId="14" fillId="0" borderId="0" applyNumberFormat="0" applyFill="0" applyBorder="0" applyAlignment="0" applyProtection="0"/>
    <xf numFmtId="0" fontId="0" fillId="0" borderId="42" applyNumberFormat="0" applyFont="0" applyFill="0" applyProtection="0">
      <alignment vertical="center"/>
    </xf>
    <xf numFmtId="0" fontId="6" fillId="14" borderId="11" applyNumberFormat="0" applyProtection="0">
      <alignment vertical="center"/>
    </xf>
    <xf numFmtId="0" fontId="0" fillId="0" borderId="38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2"/>
    </xf>
    <xf numFmtId="0" fontId="6" fillId="2" borderId="4" applyNumberFormat="0" applyProtection="0">
      <alignment horizontal="center" vertical="center"/>
    </xf>
    <xf numFmtId="0" fontId="6" fillId="3" borderId="0" applyNumberFormat="0" applyBorder="0" applyProtection="0">
      <alignment horizontal="left" vertical="center"/>
    </xf>
    <xf numFmtId="0" fontId="0" fillId="5" borderId="4" applyNumberFormat="0" applyFont="0" applyProtection="0">
      <alignment vertical="center"/>
    </xf>
    <xf numFmtId="0" fontId="0" fillId="5" borderId="0" applyNumberFormat="0" applyFont="0" applyBorder="0" applyProtection="0">
      <alignment vertical="top"/>
    </xf>
    <xf numFmtId="0" fontId="15" fillId="0" borderId="0">
      <alignment vertical="center"/>
      <protection/>
    </xf>
    <xf numFmtId="0" fontId="6" fillId="0" borderId="43" applyNumberFormat="0" applyFill="0" applyProtection="0">
      <alignment vertical="center"/>
    </xf>
    <xf numFmtId="0" fontId="6" fillId="0" borderId="44" applyNumberForma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14" fillId="0" borderId="0" applyNumberFormat="0" applyFill="0" applyBorder="0" applyAlignment="0" applyProtection="0"/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0" fillId="0" borderId="45" applyNumberFormat="0" applyFont="0" applyFill="0" applyProtection="0">
      <alignment vertical="center"/>
    </xf>
    <xf numFmtId="0" fontId="0" fillId="0" borderId="46" applyNumberFormat="0" applyFont="0" applyFill="0" applyProtection="0">
      <alignment vertical="center"/>
    </xf>
    <xf numFmtId="0" fontId="0" fillId="0" borderId="47" applyNumberFormat="0" applyFont="0" applyFill="0" applyProtection="0">
      <alignment vertical="center"/>
    </xf>
    <xf numFmtId="0" fontId="0" fillId="0" borderId="48" applyNumberFormat="0" applyFont="0" applyFill="0" applyProtection="0">
      <alignment vertical="center"/>
    </xf>
    <xf numFmtId="0" fontId="0" fillId="0" borderId="49" applyNumberFormat="0" applyFont="0" applyFill="0" applyProtection="0">
      <alignment vertical="center"/>
    </xf>
    <xf numFmtId="0" fontId="6" fillId="0" borderId="0" applyNumberFormat="0" applyFill="0" applyBorder="0" applyProtection="0">
      <alignment horizontal="center"/>
    </xf>
    <xf numFmtId="0" fontId="0" fillId="0" borderId="50" applyNumberFormat="0" applyFont="0" applyFill="0" applyProtection="0">
      <alignment vertical="center"/>
    </xf>
    <xf numFmtId="0" fontId="0" fillId="0" borderId="51" applyNumberFormat="0" applyFont="0" applyFill="0" applyProtection="0">
      <alignment vertical="center"/>
    </xf>
    <xf numFmtId="0" fontId="0" fillId="0" borderId="41" applyNumberFormat="0" applyFont="0" applyFill="0" applyProtection="0">
      <alignment vertical="center"/>
    </xf>
    <xf numFmtId="0" fontId="6" fillId="0" borderId="0" applyNumberFormat="0" applyFill="0" applyBorder="0" applyProtection="0">
      <alignment vertical="top"/>
    </xf>
    <xf numFmtId="0" fontId="15" fillId="0" borderId="0">
      <alignment vertical="center"/>
      <protection/>
    </xf>
    <xf numFmtId="0" fontId="6" fillId="2" borderId="0" applyNumberFormat="0" applyBorder="0" applyProtection="0">
      <alignment horizontal="right" vertical="center"/>
    </xf>
    <xf numFmtId="0" fontId="0" fillId="0" borderId="22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2" borderId="52" applyNumberFormat="0" applyFont="0" applyProtection="0">
      <alignment vertical="center"/>
    </xf>
    <xf numFmtId="0" fontId="0" fillId="0" borderId="53" applyNumberFormat="0" applyFont="0" applyFill="0" applyProtection="0">
      <alignment vertical="center"/>
    </xf>
    <xf numFmtId="0" fontId="6" fillId="3" borderId="0" applyNumberFormat="0" applyBorder="0" applyProtection="0">
      <alignment horizontal="left" vertical="center"/>
    </xf>
    <xf numFmtId="0" fontId="0" fillId="2" borderId="3" applyNumberFormat="0" applyFont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22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right" vertical="center"/>
    </xf>
    <xf numFmtId="0" fontId="15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15" fillId="0" borderId="0">
      <alignment vertical="center"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14" fillId="0" borderId="0" applyNumberFormat="0" applyFill="0" applyBorder="0" applyAlignment="0" applyProtection="0"/>
    <xf numFmtId="0" fontId="0" fillId="0" borderId="0" applyNumberFormat="0" applyFont="0" applyFill="0" applyBorder="0" applyProtection="0">
      <alignment vertical="center"/>
    </xf>
  </cellStyleXfs>
  <cellXfs count="6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54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4" xfId="0" applyFont="1" applyBorder="1" applyAlignment="1">
      <alignment horizontal="left" vertical="center"/>
    </xf>
    <xf numFmtId="0" fontId="6" fillId="0" borderId="55" xfId="0" applyFont="1" applyBorder="1" applyAlignment="1">
      <alignment horizontal="center" vertical="center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6" xfId="0" applyBorder="1" applyAlignment="1">
      <alignment horizontal="left" vertical="center"/>
    </xf>
    <xf numFmtId="0" fontId="0" fillId="0" borderId="56" xfId="0" applyBorder="1" applyAlignment="1">
      <alignment vertical="center"/>
    </xf>
    <xf numFmtId="0" fontId="0" fillId="0" borderId="56" xfId="0" applyBorder="1" applyAlignment="1">
      <alignment horizontal="left" vertical="center"/>
    </xf>
    <xf numFmtId="0" fontId="0" fillId="0" borderId="57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31" fontId="0" fillId="0" borderId="0" xfId="0" applyNumberFormat="1" applyAlignment="1">
      <alignment horizontal="left" vertical="center"/>
    </xf>
    <xf numFmtId="31" fontId="6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76" fontId="11" fillId="0" borderId="0" xfId="0" applyNumberFormat="1" applyFont="1" applyFill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0" fillId="0" borderId="61" xfId="0" applyBorder="1" applyAlignment="1">
      <alignment horizontal="left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right" vertical="center"/>
    </xf>
    <xf numFmtId="176" fontId="0" fillId="0" borderId="66" xfId="0" applyNumberFormat="1" applyFont="1" applyFill="1" applyBorder="1" applyAlignment="1">
      <alignment horizontal="right" vertical="center"/>
    </xf>
    <xf numFmtId="176" fontId="11" fillId="0" borderId="54" xfId="0" applyNumberFormat="1" applyFont="1" applyFill="1" applyBorder="1" applyAlignment="1">
      <alignment horizontal="right" vertical="center"/>
    </xf>
    <xf numFmtId="176" fontId="0" fillId="0" borderId="54" xfId="0" applyNumberFormat="1" applyFont="1" applyFill="1" applyBorder="1" applyAlignment="1">
      <alignment horizontal="right" vertical="center"/>
    </xf>
    <xf numFmtId="0" fontId="0" fillId="0" borderId="67" xfId="0" applyFont="1" applyBorder="1" applyAlignment="1">
      <alignment horizontal="right" vertical="center"/>
    </xf>
    <xf numFmtId="176" fontId="0" fillId="0" borderId="68" xfId="0" applyNumberFormat="1" applyFont="1" applyFill="1" applyBorder="1" applyAlignment="1">
      <alignment horizontal="right" vertical="center"/>
    </xf>
    <xf numFmtId="176" fontId="11" fillId="0" borderId="69" xfId="0" applyNumberFormat="1" applyFont="1" applyFill="1" applyBorder="1" applyAlignment="1">
      <alignment horizontal="right" vertical="center"/>
    </xf>
    <xf numFmtId="176" fontId="0" fillId="0" borderId="69" xfId="0" applyNumberFormat="1" applyFont="1" applyFill="1" applyBorder="1" applyAlignment="1">
      <alignment horizontal="right" vertical="center"/>
    </xf>
    <xf numFmtId="0" fontId="6" fillId="0" borderId="70" xfId="0" applyFont="1" applyBorder="1" applyAlignment="1">
      <alignment horizontal="right" vertical="center"/>
    </xf>
    <xf numFmtId="176" fontId="9" fillId="0" borderId="71" xfId="0" applyNumberFormat="1" applyFont="1" applyFill="1" applyBorder="1" applyAlignment="1">
      <alignment horizontal="right" vertical="center"/>
    </xf>
    <xf numFmtId="176" fontId="9" fillId="0" borderId="72" xfId="0" applyNumberFormat="1" applyFont="1" applyFill="1" applyBorder="1" applyAlignment="1">
      <alignment horizontal="right" vertical="center"/>
    </xf>
    <xf numFmtId="176" fontId="9" fillId="0" borderId="73" xfId="0" applyNumberFormat="1" applyFont="1" applyFill="1" applyBorder="1" applyAlignment="1">
      <alignment horizontal="right" vertical="center"/>
    </xf>
    <xf numFmtId="0" fontId="13" fillId="0" borderId="0" xfId="122" applyFont="1" applyAlignment="1">
      <alignment horizontal="left" vertical="center"/>
    </xf>
  </cellXfs>
  <cellStyles count="332">
    <cellStyle name="Normal" xfId="0"/>
    <cellStyle name="@ET_Style?p.p16" xfId="15"/>
    <cellStyle name="@ET_Style?.sg_cmp_revert li .sg_revert_cont .sg_revert_tit a" xfId="16"/>
    <cellStyle name="@ET_Style?.turnbox .butt .link" xfId="17"/>
    <cellStyle name="Comma" xfId="18"/>
    <cellStyle name="@ET_Style?.textcustomcontant .textcustomreview .textcustomtitle" xfId="19"/>
    <cellStyle name="@ET_Style?strong" xfId="20"/>
    <cellStyle name="@ET_Style?.topsetting .settingconn" xfId="21"/>
    <cellStyle name="常规_捐款_1" xfId="22"/>
    <cellStyle name="@ET_Style?.zvideolist h6" xfId="23"/>
    <cellStyle name="@ET_Style?option" xfId="24"/>
    <cellStyle name="Currency" xfId="25"/>
    <cellStyle name="@ET_Style?div.bslogo" xfId="26"/>
    <cellStyle name="常规_捐款_3" xfId="27"/>
    <cellStyle name="Comma [0]" xfId="28"/>
    <cellStyle name="常规_Sheet5_5" xfId="29"/>
    <cellStyle name="@ET_Style?var" xfId="30"/>
    <cellStyle name="Percent" xfId="31"/>
    <cellStyle name="@ET_Style?.sinabloghead .bloglink .cp_a_fuc" xfId="32"/>
    <cellStyle name="Currency [0]" xfId="33"/>
    <cellStyle name="@ET_Style?.notelist .notebox .cp_w_tag li div" xfId="34"/>
    <cellStyle name="常规_捐款" xfId="35"/>
    <cellStyle name="@ET_Style?.wondpicnslide ul li span" xfId="36"/>
    <cellStyle name="@ET_Style?u" xfId="37"/>
    <cellStyle name="@ET_Style?.sinabloghead .adsarea .link" xfId="38"/>
    <cellStyle name="@ET_Style?strike" xfId="39"/>
    <cellStyle name="@ET_Style?address" xfId="40"/>
    <cellStyle name="Hyperlink" xfId="41"/>
    <cellStyle name="常规_捐款_2" xfId="42"/>
    <cellStyle name="@ET_Style?.wrtblog_sub2" xfId="43"/>
    <cellStyle name="Followed Hyperlink" xfId="44"/>
    <cellStyle name="@ET_Style?.faceitemcontent .baidu_wd .trial" xfId="45"/>
    <cellStyle name="@ET_Style?textarea" xfId="46"/>
    <cellStyle name="常规_捐款_4" xfId="47"/>
    <cellStyle name="@ET_Style?th" xfId="48"/>
    <cellStyle name="常规_捐款_5" xfId="49"/>
    <cellStyle name="常规_捐款_10" xfId="50"/>
    <cellStyle name="@ET_Style?h1" xfId="51"/>
    <cellStyle name="@ET_Style?i" xfId="52"/>
    <cellStyle name="常规_捐款_15" xfId="53"/>
    <cellStyle name="@ET_Style?.info_modi" xfId="54"/>
    <cellStyle name="@ET_Style?.facein .facein_hot" xfId="55"/>
    <cellStyle name="@ET_Style?b" xfId="56"/>
    <cellStyle name="@ET_Style?th_联系" xfId="57"/>
    <cellStyle name="@ET_Style?.sg_more" xfId="58"/>
    <cellStyle name="@ET_Style?center" xfId="59"/>
    <cellStyle name="@ET_Style?ol" xfId="60"/>
    <cellStyle name="@ET_Style?p.p16_联系" xfId="61"/>
    <cellStyle name="@ET_Style?s" xfId="62"/>
    <cellStyle name="@ET_Style?.sg_revert_answer .sg_revert_answer_top .faceline1 .facestyle img" xfId="63"/>
    <cellStyle name="@ET_Style?@font-face" xfId="64"/>
    <cellStyle name="@ET_Style?.borderc" xfId="65"/>
    <cellStyle name="@ET_Style?.info_list li" xfId="66"/>
    <cellStyle name="@ET_Style?sub" xfId="67"/>
    <cellStyle name="@ET_Style?.sg_connhead .tip" xfId="68"/>
    <cellStyle name="常规_联系" xfId="69"/>
    <cellStyle name="@ET_Style?.sg_rip" xfId="70"/>
    <cellStyle name="@ET_Style?p.p0" xfId="71"/>
    <cellStyle name="常规_捐款_6" xfId="72"/>
    <cellStyle name="常规_捐款_11" xfId="73"/>
    <cellStyle name="@ET_Style?p.p15" xfId="74"/>
    <cellStyle name="@ET_Style?fieldset" xfId="75"/>
    <cellStyle name="@ET_Style?.icon-medium.bshare-custom .bshare-share-count" xfId="76"/>
    <cellStyle name="@ET_Style?@page" xfId="77"/>
    <cellStyle name="@ET_Style?div.bslogosel" xfId="78"/>
    <cellStyle name="常规_捐款_12" xfId="79"/>
    <cellStyle name="@ET_Style?li.sg_s_pgprev a" xfId="80"/>
    <cellStyle name="常规_捐款_7" xfId="81"/>
    <cellStyle name="@ET_Style?.nowidget_box" xfId="82"/>
    <cellStyle name="常规_捐款_13" xfId="83"/>
    <cellStyle name="常规_捐款_8" xfId="84"/>
    <cellStyle name="@ET_Style?a" xfId="85"/>
    <cellStyle name="常规_捐款_14" xfId="86"/>
    <cellStyle name="@ET_Style?ol_联系" xfId="87"/>
    <cellStyle name="常规_捐款_9" xfId="88"/>
    <cellStyle name="@ET_Style?h2" xfId="89"/>
    <cellStyle name="@ET_Style?sup" xfId="90"/>
    <cellStyle name="@ET_Style?h3" xfId="91"/>
    <cellStyle name="@ET_Style?del" xfId="92"/>
    <cellStyle name="@ET_Style?body" xfId="93"/>
    <cellStyle name="@ET_Style?select" xfId="94"/>
    <cellStyle name="@ET_Style?.fontitemcontent_small .fontitem i" xfId="95"/>
    <cellStyle name="@ET_Style?input" xfId="96"/>
    <cellStyle name="@ET_Style?a.cp_a_fuc" xfId="97"/>
    <cellStyle name="@ET_Style?a.cp_a_fuc cite" xfId="98"/>
    <cellStyle name="常规_联系_7" xfId="99"/>
    <cellStyle name="@ET_Style?a.cp_a_fuc:link" xfId="100"/>
    <cellStyle name="@ET_Style?.nowidget_txt" xfId="101"/>
    <cellStyle name="@ET_Style?.musmenulist li.current" xfId="102"/>
    <cellStyle name="@ET_Style?.sinabloghead .blogtitle" xfId="103"/>
    <cellStyle name="@ET_Style?.sinabloghead .blognav span" xfId="104"/>
    <cellStyle name="@ET_Style?.simpleeditor .smallblogeditorwrap .editor_content textarea" xfId="105"/>
    <cellStyle name="@ET_Style?.sinabloghead .blognav a.on" xfId="106"/>
    <cellStyle name="@ET_Style?.movephotoitemcontent .sg_page .sg_pgnext" xfId="107"/>
    <cellStyle name="@ET_Style?.wrtblog_sub2 p img" xfId="108"/>
    <cellStyle name="@ET_Style?.sg_connhead .title em" xfId="109"/>
    <cellStyle name="@ET_Style?.sg_connhead .tip_r" xfId="110"/>
    <cellStyle name="@ET_Style?span.10" xfId="111"/>
    <cellStyle name="@ET_Style?a.sg_abtn" xfId="112"/>
    <cellStyle name="@ET_Style?a.sg_abtn cite" xfId="113"/>
    <cellStyle name="@ET_Style?.articaltitle .img2 img" xfId="114"/>
    <cellStyle name="超链接_开支_3" xfId="115"/>
    <cellStyle name="@ET_Style?.sg_pages a" xfId="116"/>
    <cellStyle name="@ET_Style?.sg_pgprev a" xfId="117"/>
    <cellStyle name="@ET_Style?.articalvote .vcontent .linebg .c10" xfId="118"/>
    <cellStyle name="超链接_现金流量表_1" xfId="119"/>
    <cellStyle name="@ET_Style?.sg_tag ul li" xfId="120"/>
    <cellStyle name="@ET_Style?.blogads .ad_body .adsle" xfId="121"/>
    <cellStyle name="超链接_捐款_1" xfId="122"/>
    <cellStyle name="@ET_Style?.sg_clewbox" xfId="123"/>
    <cellStyle name="常规_爱心人士_2" xfId="124"/>
    <cellStyle name="@ET_Style?.sg_clewbox .sg_clewtxt" xfId="125"/>
    <cellStyle name="超链接_开支_4" xfId="126"/>
    <cellStyle name="@ET_Style?.sg_cmp_revert li .sg_revert_cont" xfId="127"/>
    <cellStyle name="@ET_Style?.articalvote .newvotelist .nvtxt a" xfId="128"/>
    <cellStyle name="@ET_Style?.sg_revert_answer .sg_revert_answer_top .faceblk" xfId="129"/>
    <cellStyle name="@ET_Style?.sg_revert_answer .sg_revert_answer_top .faceline1 .facestyle a:hover img" xfId="130"/>
    <cellStyle name="@ET_Style?.sg_revert_btn .sg_revert_btn_left span.sg_txtb" xfId="131"/>
    <cellStyle name="@ET_Style?.sg_cmp_revert .sg_revert_re" xfId="132"/>
    <cellStyle name="@ET_Style?.faceitemcontent .baidu_wd .bd_l" xfId="133"/>
    <cellStyle name="@ET_Style?.sg_cmp_revert .cp_cmt_none" xfId="134"/>
    <cellStyle name="@ET_Style?.allcomm .allcommtit .sg_floatl strong" xfId="135"/>
    <cellStyle name="@ET_Style?.writecomm .formtextarea .faceblk" xfId="136"/>
    <cellStyle name="@ET_Style?.babyletter1 .baby_hotbtn" xfId="137"/>
    <cellStyle name="@ET_Style?.writecomm_tips" xfId="138"/>
    <cellStyle name="@ET_Style?.notfound_top h1" xfId="139"/>
    <cellStyle name="@ET_Style?.wdtloading" xfId="140"/>
    <cellStyle name="@ET_Style?.sg_dragblk" xfId="141"/>
    <cellStyle name="@ET_Style?.cp_prompt .cp_w_ttl td" xfId="142"/>
    <cellStyle name="@ET_Style?.faceitemcontent .bigface" xfId="143"/>
    <cellStyle name="@ET_Style?.faceitemcontent .bigface .facesidebar li.cur" xfId="144"/>
    <cellStyle name="@ET_Style?.faceitemcontent .bigface .faceshowall li span" xfId="145"/>
    <cellStyle name="@ET_Style?.tag_contants .finatag h5" xfId="146"/>
    <cellStyle name="@ET_Style?.faceitemcontent .bigface .faceshowall li a:hover" xfId="147"/>
    <cellStyle name="@ET_Style?.faceitemcontent .insertface .insertface_top .insertface_search .sg_input" xfId="148"/>
    <cellStyle name="@ET_Style?.faceitemcontent .insertface .insertface_top .insertface_search a.sg_abtn" xfId="149"/>
    <cellStyle name="@ET_Style?.faceitemcontent .insertface .facetitle" xfId="150"/>
    <cellStyle name="@ET_Style?.faceitemcontent .insertface .bigface .facesidebar li.cur" xfId="151"/>
    <cellStyle name="@ET_Style?#categorybody" xfId="152"/>
    <cellStyle name="@ET_Style?.topsetting .modulesetting .moduleseltor li" xfId="153"/>
    <cellStyle name="@ET_Style?.posters2 .movieslist li strong" xfId="154"/>
    <cellStyle name="@ET_Style?#categoryhead" xfId="155"/>
    <cellStyle name="@ET_Style?.cttipbcon .guide .btn a" xfId="156"/>
    <cellStyle name="@ET_Style?#categoryname" xfId="157"/>
    <cellStyle name="@ET_Style?#categorylist li.editname .writeinfo input" xfId="158"/>
    <cellStyle name="@ET_Style?table.newpic th" xfId="159"/>
    <cellStyle name="@ET_Style?table.newpic td" xfId="160"/>
    <cellStyle name="@ET_Style?.topsetting .formsetsetting ul" xfId="161"/>
    <cellStyle name="@ET_Style?table.newpic .fm1" xfId="162"/>
    <cellStyle name="@ET_Style?table.newpic .fm3" xfId="163"/>
    <cellStyle name="@ET_Style?.roundphotoitem td" xfId="164"/>
    <cellStyle name="@ET_Style?.imfor .imforbox" xfId="165"/>
    <cellStyle name="@ET_Style?.connect_msn" xfId="166"/>
    <cellStyle name="@ET_Style?.blogmanageitem p label" xfId="167"/>
    <cellStyle name="@ET_Style?.blogmanagement p" xfId="168"/>
    <cellStyle name="@ET_Style?.denounce .butt" xfId="169"/>
    <cellStyle name="@ET_Style?.denounce .deninfo p" xfId="170"/>
    <cellStyle name="@ET_Style?.searhbottom" xfId="171"/>
    <cellStyle name="@ET_Style?.searchflot .sflot914 .flotfirst .firstleft strong" xfId="172"/>
    <cellStyle name="@ET_Style?.searchflot .sflot914 .floatsecond .loatreading" xfId="173"/>
    <cellStyle name="@ET_Style?.searchflot .sflot914 .floatsecond .intererro" xfId="174"/>
    <cellStyle name="@ET_Style?.searchflot .searchx" xfId="175"/>
    <cellStyle name="@ET_Style?.editblognm_input a.sg_abtn" xfId="176"/>
    <cellStyle name="@ET_Style?.rsslayer td .sg_input" xfId="177"/>
    <cellStyle name="常规_实物" xfId="178"/>
    <cellStyle name="@ET_Style?.facein .facein_in" xfId="179"/>
    <cellStyle name="@ET_Style?.facein .facein_inlist li p" xfId="180"/>
    <cellStyle name="@ET_Style?.articalvote .vcontent .linebg .c4" xfId="181"/>
    <cellStyle name="@ET_Style?.facein .faceincontent .facein_inlist li" xfId="182"/>
    <cellStyle name="@ET_Style?.fincconnright" xfId="183"/>
    <cellStyle name="@ET_Style?.blognopenbox th" xfId="184"/>
    <cellStyle name="@ET_Style?.topsetting .styleselector p" xfId="185"/>
    <cellStyle name="@ET_Style?.miniblogshow .tab th" xfId="186"/>
    <cellStyle name="@ET_Style?.miniblogshow .skinlist li" xfId="187"/>
    <cellStyle name="@ET_Style?.miniblogshow .skinlist li.current" xfId="188"/>
    <cellStyle name="常规_联系_5" xfId="189"/>
    <cellStyle name="@ET_Style?.topbar_menu span.link em" xfId="190"/>
    <cellStyle name="@ET_Style?.topbar_update a.update" xfId="191"/>
    <cellStyle name="@ET_Style?.topbar_loading" xfId="192"/>
    <cellStyle name="@ET_Style?.topbar_searchbtn" xfId="193"/>
    <cellStyle name="@ET_Style?.topbar_input .topbar_txt" xfId="194"/>
    <cellStyle name="@ET_Style?.tb_layerbox" xfId="195"/>
    <cellStyle name="@ET_Style?.tb_layerbox ul li a:hover" xfId="196"/>
    <cellStyle name="@ET_Style?.custommodulelistpop .addcustommodule" xfId="197"/>
    <cellStyle name="@ET_Style?.tb_layer_y .tb_layer_y_main" xfId="198"/>
    <cellStyle name="@ET_Style?.tb_friend_input .tb_friend_txt" xfId="199"/>
    <cellStyle name="@ET_Style?dd" xfId="200"/>
    <cellStyle name="@ET_Style?.tb_mas_list ul" xfId="201"/>
    <cellStyle name="@ET_Style?.tb_mas_list li.cur" xfId="202"/>
    <cellStyle name="@ET_Style?.tb_layer_g" xfId="203"/>
    <cellStyle name="@ET_Style?.tb_layer_g_tit" xfId="204"/>
    <cellStyle name="@ET_Style?.topsetting" xfId="205"/>
    <cellStyle name="@ET_Style?.simpleeditor .coloritem" xfId="206"/>
    <cellStyle name="@ET_Style?.topsetting .inpbase" xfId="207"/>
    <cellStyle name="@ET_Style?.topsetting .settingtab span.altlink" xfId="208"/>
    <cellStyle name="@ET_Style?ul" xfId="209"/>
    <cellStyle name="@ET_Style?.topsetting .stylesetting .stylesettingtab li.cur a" xfId="210"/>
    <cellStyle name="常规_爱心人士_6" xfId="211"/>
    <cellStyle name="@ET_Style?.topsetting .frame a" xfId="212"/>
    <cellStyle name="@ET_Style?.customstylesetting .colorclasssel .ccscontants" xfId="213"/>
    <cellStyle name="@ET_Style?.topsetting .modulesetting .modulereview .review td" xfId="214"/>
    <cellStyle name="@ET_Style?.topsetting .custommodule .modulelist .top" xfId="215"/>
    <cellStyle name="@ET_Style?.topsetting .userwizard .wizard" xfId="216"/>
    <cellStyle name="@ET_Style?.custommodulelistpop .cp_w_fm2" xfId="217"/>
    <cellStyle name="@ET_Style?.customphotoblog .customphotoblog_list li label" xfId="218"/>
    <cellStyle name="@ET_Style?.simpleeditor .smallblogeditorwrap" xfId="219"/>
    <cellStyle name="@ET_Style?.turnlist li a:hover" xfId="220"/>
    <cellStyle name="@ET_Style?.simpleeditor .smallblogeditorwrap .editor_title input" xfId="221"/>
    <cellStyle name="@ET_Style?.cttipbcon .des .btn a" xfId="222"/>
    <cellStyle name="@ET_Style?.simpleeditor .insertimage" xfId="223"/>
    <cellStyle name="常规_联系_8" xfId="224"/>
    <cellStyle name="@ET_Style?.fontitemcontent_small .fontitem" xfId="225"/>
    <cellStyle name="@ET_Style?.brpt_rttxt" xfId="226"/>
    <cellStyle name="@ET_Style?.fontitemcontent_small .fontitem:hover" xfId="227"/>
    <cellStyle name="@ET_Style?.bloglist .content pre" xfId="228"/>
    <cellStyle name="@ET_Style?ul.onlylist li p a" xfId="229"/>
    <cellStyle name="@ET_Style?.articaltag .blog_tag h3" xfId="230"/>
    <cellStyle name="@ET_Style?.info_nm" xfId="231"/>
    <cellStyle name="@ET_Style?.info_nm .info_into" xfId="232"/>
    <cellStyle name="@ET_Style?.zvideolist .videodesc" xfId="233"/>
    <cellStyle name="@ET_Style?.sg_colw51 .videodesc" xfId="234"/>
    <cellStyle name="@ET_Style?.pt_border" xfId="235"/>
    <cellStyle name="@ET_Style?.sg_colw73 .prlist .listcenter ul li.on img" xfId="236"/>
    <cellStyle name="@ET_Style?.articalvote .vcontent .linebg .c8" xfId="237"/>
    <cellStyle name="超链接_开支_2" xfId="238"/>
    <cellStyle name="@ET_Style?.zcomments .commentsname .sg_icon" xfId="239"/>
    <cellStyle name="@ET_Style?.zcomments .commentscontantstxt" xfId="240"/>
    <cellStyle name="@ET_Style?.finance730" xfId="241"/>
    <cellStyle name="@ET_Style?.finance_tag li" xfId="242"/>
    <cellStyle name="@ET_Style?.finance510 .tag_contants .financeimg" xfId="243"/>
    <cellStyle name="@ET_Style?.financenews .financecat" xfId="244"/>
    <cellStyle name="@ET_Style?.finance510-2 .fincconnright" xfId="245"/>
    <cellStyle name="@ET_Style?p.p17" xfId="246"/>
    <cellStyle name="@ET_Style?.tag_contants2 .m210-6pic" xfId="247"/>
    <cellStyle name="@ET_Style?.finctab .finctable th" xfId="248"/>
    <cellStyle name="@ET_Style?.tedits" xfId="249"/>
    <cellStyle name="常规_捐款_16" xfId="250"/>
    <cellStyle name="@ET_Style?.tedits ul li" xfId="251"/>
    <cellStyle name="@ET_Style?menu" xfId="252"/>
    <cellStyle name="@ET_Style?.tedits .tcitebox_cen" xfId="253"/>
    <cellStyle name="常规_联系_6" xfId="254"/>
    <cellStyle name="@ET_Style?.brpt_mid" xfId="255"/>
    <cellStyle name="@ET_Style?.brpt_ermtd .conn2 .perinf input" xfId="256"/>
    <cellStyle name="超链接_捐款" xfId="257"/>
    <cellStyle name="@ET_Style?.turntxt" xfId="258"/>
    <cellStyle name="@ET_Style?.turnbox .c" xfId="259"/>
    <cellStyle name="@ET_Style?.articalvote .vbom .vbtn .btn a input" xfId="260"/>
    <cellStyle name="@ET_Style?.blog_sfnm" xfId="261"/>
    <cellStyle name="@ET_Style?.widget_yushu .yushu_count" xfId="262"/>
    <cellStyle name="@ET_Style?.editmusic .searchcondi .sclist" xfId="263"/>
    <cellStyle name="@ET_Style?.editmusic .searchcondi .sclist ul li a:hover" xfId="264"/>
    <cellStyle name="@ET_Style?.searchbottom ul li" xfId="265"/>
    <cellStyle name="@ET_Style?.searchnote" xfId="266"/>
    <cellStyle name="@ET_Style?.blog_evaluation img" xfId="267"/>
    <cellStyle name="@ET_Style?.musmenulist li.over" xfId="268"/>
    <cellStyle name="@ET_Style?ul.musiclist li.title" xfId="269"/>
    <cellStyle name="@ET_Style?.uplove .upbox .link" xfId="270"/>
    <cellStyle name="@ET_Style?.articalvote .newvotelist .nvtit" xfId="271"/>
    <cellStyle name="@ET_Style?ul.mustarnamel li" xfId="272"/>
    <cellStyle name="@ET_Style?.babyletter1 .baby_article_body" xfId="273"/>
    <cellStyle name="@ET_Style?.upbox .link" xfId="274"/>
    <cellStyle name="@ET_Style?.baby_tools li" xfId="275"/>
    <cellStyle name="@ET_Style?.babyletter1 .baby_article_head" xfId="276"/>
    <cellStyle name="@ET_Style?.articalvote .vcontent .linebg .c11" xfId="277"/>
    <cellStyle name="超链接_现金流量表_2" xfId="278"/>
    <cellStyle name="常规_联系_2" xfId="279"/>
    <cellStyle name="@ET_Style?.babyletter1 .baby_article_foot" xfId="280"/>
    <cellStyle name="@ET_Style?.babyletter1 .baby_atctitle" xfId="281"/>
    <cellStyle name="@ET_Style?.babyletter1 .baby_myword" xfId="282"/>
    <cellStyle name="@ET_Style?.babyletter2 .baby_atctitle" xfId="283"/>
    <cellStyle name="@ET_Style?.babyletter2 .baby_myword" xfId="284"/>
    <cellStyle name="超链接_捐款_3" xfId="285"/>
    <cellStyle name="@ET_Style?.babyletter2 .baby_hotbtn" xfId="286"/>
    <cellStyle name="@ET_Style?.state_layer p" xfId="287"/>
    <cellStyle name="@ET_Style?.bd_box .sg_conn" xfId="288"/>
    <cellStyle name="@ET_Style?.faceitemcontent .baidu_wd .btn_trial" xfId="289"/>
    <cellStyle name="@ET_Style?.ad_layer .center" xfId="290"/>
    <cellStyle name="@ET_Style?a.bsharediv div" xfId="291"/>
    <cellStyle name="@ET_Style?.notelist .notebox" xfId="292"/>
    <cellStyle name="@ET_Style?.cttipb tbody .tmid" xfId="293"/>
    <cellStyle name="常规_Sheet6_1" xfId="294"/>
    <cellStyle name="@ET_Style?.dowandroidtipinner .arrowmod" xfId="295"/>
    <cellStyle name="@ET_Style?.dowandroidtipinner .arrowmodinner" xfId="296"/>
    <cellStyle name="@ET_Style?.user_love .lovebg" xfId="297"/>
    <cellStyle name="@ET_Style?dir" xfId="298"/>
    <cellStyle name="超链接_开支_1" xfId="299"/>
    <cellStyle name="@ET_Style?.user_love .lovenum" xfId="300"/>
    <cellStyle name="@ET_Style?.articalvote .addbtn a:link" xfId="301"/>
    <cellStyle name="常规_Sheet5_4" xfId="302"/>
    <cellStyle name="@ET_Style?.articalvote .vcontent .linebg .c1" xfId="303"/>
    <cellStyle name="@ET_Style?.articalvote .vcontent .linebg .c3" xfId="304"/>
    <cellStyle name="@ET_Style?.articalvote .vcontent .linebg .c5" xfId="305"/>
    <cellStyle name="@ET_Style?.articalvote .vcontent .linebg .c6" xfId="306"/>
    <cellStyle name="@ET_Style?.articalvote .vcontent .linebg .c7" xfId="307"/>
    <cellStyle name="@ET_Style?.icon-medium-plus.bshare-custom .bshare-share-count" xfId="308"/>
    <cellStyle name="@ET_Style?.articalvote .vcontent .linebg .c9" xfId="309"/>
    <cellStyle name="@ET_Style?.articalvote .vcontent .linebg .c13" xfId="310"/>
    <cellStyle name="@ET_Style?.articalvote .vcontent .linebg .c14" xfId="311"/>
    <cellStyle name="@ET_Style?.articalinfo .ir td" xfId="312"/>
    <cellStyle name="常规_开支_2" xfId="313"/>
    <cellStyle name="@ET_Style?.atc_photoblog .myphotoblog_cover" xfId="314"/>
    <cellStyle name="@ET_Style?.popbox .line1 .pic img" xfId="315"/>
    <cellStyle name="@ET_Style?.voteapp_btnmore" xfId="316"/>
    <cellStyle name="@ET_Style?.picslidebtn a" xfId="317"/>
    <cellStyle name="@ET_Style?.posters .introduction .movies .impad_pl ul li" xfId="318"/>
    <cellStyle name="@ET_Style?.turnlist" xfId="319"/>
    <cellStyle name="@ET_Style?.turnlist li" xfId="320"/>
    <cellStyle name="@ET_Style?a.bsharediv" xfId="321"/>
    <cellStyle name="@ET_Style?div.bslogom" xfId="322"/>
    <cellStyle name="@ET_Style?div.bslogom a" xfId="323"/>
    <cellStyle name="@ET_Style?.bfind-wrapper-top" xfId="324"/>
    <cellStyle name="@ET_Style?.bshare-custom a" xfId="325"/>
    <cellStyle name="@ET_Style?.bshare-custom #bshare-shareto" xfId="326"/>
    <cellStyle name="常规_联系_1" xfId="327"/>
    <cellStyle name="@ET_Style?h4" xfId="328"/>
    <cellStyle name="@ET_Style?cite" xfId="329"/>
    <cellStyle name="@ET_Style?h5" xfId="330"/>
    <cellStyle name="@ET_Style?em" xfId="331"/>
    <cellStyle name="常规_捐款_17" xfId="332"/>
    <cellStyle name="常规_爱心人士_12" xfId="333"/>
    <cellStyle name="常规_爱心人士_8" xfId="334"/>
    <cellStyle name="常规_联系_3" xfId="335"/>
    <cellStyle name="超链接_开支" xfId="336"/>
    <cellStyle name="超链接_现金流量表" xfId="337"/>
    <cellStyle name="超链接_捐款_2" xfId="338"/>
    <cellStyle name="常规_联系_4" xfId="339"/>
    <cellStyle name="@ET_Style?h6" xfId="340"/>
    <cellStyle name="@ET_Style?span.15" xfId="341"/>
    <cellStyle name="@ET_Style?span.16" xfId="342"/>
    <cellStyle name="@ET_Style?p.p18" xfId="343"/>
    <cellStyle name="超链接_开支_5" xfId="344"/>
    <cellStyle name="@ET_Style?div.section0" xfId="34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ngmengcn.com/jzmx.asp?id=21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T33"/>
  <sheetViews>
    <sheetView tabSelected="1" workbookViewId="0" topLeftCell="A1">
      <selection activeCell="H33" sqref="H33"/>
    </sheetView>
  </sheetViews>
  <sheetFormatPr defaultColWidth="9.00390625" defaultRowHeight="14.25"/>
  <cols>
    <col min="1" max="1" width="15.50390625" style="8" customWidth="1"/>
    <col min="2" max="2" width="21.125" style="8" customWidth="1"/>
    <col min="3" max="3" width="15.00390625" style="8" customWidth="1"/>
    <col min="4" max="4" width="13.00390625" style="8" customWidth="1"/>
    <col min="5" max="5" width="18.50390625" style="0" customWidth="1"/>
    <col min="6" max="224" width="9.00390625" style="8" customWidth="1"/>
  </cols>
  <sheetData>
    <row r="1" spans="1:4" ht="25.5">
      <c r="A1" s="10" t="s">
        <v>0</v>
      </c>
      <c r="B1" s="7"/>
      <c r="C1" s="7"/>
      <c r="D1" s="7"/>
    </row>
    <row r="2" spans="1:4" s="33" customFormat="1" ht="20.25">
      <c r="A2" s="11" t="s">
        <v>1</v>
      </c>
      <c r="B2" s="34"/>
      <c r="C2" s="34"/>
      <c r="D2" s="34"/>
    </row>
    <row r="3" spans="1:5" ht="14.25">
      <c r="A3" s="7" t="s">
        <v>2</v>
      </c>
      <c r="B3" s="7" t="s">
        <v>3</v>
      </c>
      <c r="C3" s="7" t="s">
        <v>4</v>
      </c>
      <c r="D3" s="35" t="s">
        <v>5</v>
      </c>
      <c r="E3" s="7" t="s">
        <v>6</v>
      </c>
    </row>
    <row r="4" spans="1:228" ht="14.25">
      <c r="A4" s="30">
        <v>42097</v>
      </c>
      <c r="B4" s="29" t="s">
        <v>7</v>
      </c>
      <c r="C4" s="8">
        <v>1000</v>
      </c>
      <c r="D4" s="8" t="s">
        <v>8</v>
      </c>
      <c r="E4" s="36" t="s">
        <v>9</v>
      </c>
      <c r="HQ4" s="8"/>
      <c r="HR4" s="8"/>
      <c r="HS4" s="8"/>
      <c r="HT4" s="8"/>
    </row>
    <row r="5" spans="1:228" ht="14.25">
      <c r="A5" s="30">
        <v>42107</v>
      </c>
      <c r="B5" s="29" t="s">
        <v>10</v>
      </c>
      <c r="C5" s="8">
        <v>500</v>
      </c>
      <c r="D5" s="8" t="s">
        <v>8</v>
      </c>
      <c r="E5" s="36" t="s">
        <v>9</v>
      </c>
      <c r="HQ5" s="8"/>
      <c r="HR5" s="8"/>
      <c r="HS5" s="8"/>
      <c r="HT5" s="8"/>
    </row>
    <row r="6" spans="1:228" ht="14.25">
      <c r="A6" s="30">
        <v>42108</v>
      </c>
      <c r="B6" s="8" t="s">
        <v>11</v>
      </c>
      <c r="C6" s="8">
        <v>1000</v>
      </c>
      <c r="D6" s="8" t="s">
        <v>8</v>
      </c>
      <c r="E6" s="36" t="s">
        <v>9</v>
      </c>
      <c r="HQ6" s="8"/>
      <c r="HR6" s="8"/>
      <c r="HS6" s="8"/>
      <c r="HT6" s="8"/>
    </row>
    <row r="7" spans="1:228" ht="14.25">
      <c r="A7" s="30">
        <v>42108</v>
      </c>
      <c r="B7" s="8" t="s">
        <v>12</v>
      </c>
      <c r="C7" s="8">
        <v>4000</v>
      </c>
      <c r="D7" s="8" t="s">
        <v>8</v>
      </c>
      <c r="E7" s="36" t="s">
        <v>9</v>
      </c>
      <c r="HQ7" s="8"/>
      <c r="HR7" s="8"/>
      <c r="HS7" s="8"/>
      <c r="HT7" s="8"/>
    </row>
    <row r="8" spans="1:228" ht="14.25">
      <c r="A8" s="30">
        <v>42114</v>
      </c>
      <c r="B8" s="8" t="s">
        <v>13</v>
      </c>
      <c r="C8" s="8">
        <v>500</v>
      </c>
      <c r="D8" s="8" t="s">
        <v>8</v>
      </c>
      <c r="E8" s="36" t="s">
        <v>9</v>
      </c>
      <c r="HQ8" s="8"/>
      <c r="HR8" s="8"/>
      <c r="HS8" s="8"/>
      <c r="HT8" s="8"/>
    </row>
    <row r="9" spans="1:228" ht="14.25">
      <c r="A9" s="30">
        <v>42114</v>
      </c>
      <c r="B9" s="8" t="s">
        <v>14</v>
      </c>
      <c r="C9" s="8">
        <v>500</v>
      </c>
      <c r="D9" s="8" t="s">
        <v>8</v>
      </c>
      <c r="E9" s="36" t="s">
        <v>9</v>
      </c>
      <c r="HQ9" s="8"/>
      <c r="HR9" s="8"/>
      <c r="HS9" s="8"/>
      <c r="HT9" s="8"/>
    </row>
    <row r="10" spans="1:228" ht="14.25">
      <c r="A10" s="30">
        <v>42115</v>
      </c>
      <c r="B10" s="8" t="s">
        <v>15</v>
      </c>
      <c r="C10" s="8">
        <v>500</v>
      </c>
      <c r="D10" s="8" t="s">
        <v>8</v>
      </c>
      <c r="E10" s="36" t="s">
        <v>9</v>
      </c>
      <c r="HQ10" s="8"/>
      <c r="HR10" s="8"/>
      <c r="HS10" s="8"/>
      <c r="HT10" s="8"/>
    </row>
    <row r="11" spans="1:228" ht="14.25">
      <c r="A11" s="30">
        <v>42115</v>
      </c>
      <c r="B11" s="8" t="s">
        <v>16</v>
      </c>
      <c r="C11" s="8">
        <v>500</v>
      </c>
      <c r="D11" s="8" t="s">
        <v>8</v>
      </c>
      <c r="E11" s="36" t="s">
        <v>9</v>
      </c>
      <c r="HQ11" s="8"/>
      <c r="HR11" s="8"/>
      <c r="HS11" s="8"/>
      <c r="HT11" s="8"/>
    </row>
    <row r="12" spans="1:228" ht="14.25">
      <c r="A12" s="30">
        <v>42115</v>
      </c>
      <c r="B12" s="8" t="s">
        <v>17</v>
      </c>
      <c r="C12" s="8">
        <v>500</v>
      </c>
      <c r="D12" s="8" t="s">
        <v>8</v>
      </c>
      <c r="E12" s="36" t="s">
        <v>9</v>
      </c>
      <c r="HQ12" s="8"/>
      <c r="HR12" s="8"/>
      <c r="HS12" s="8"/>
      <c r="HT12" s="8"/>
    </row>
    <row r="13" spans="1:228" ht="14.25">
      <c r="A13" s="30">
        <v>42115</v>
      </c>
      <c r="B13" s="8" t="s">
        <v>18</v>
      </c>
      <c r="C13" s="8">
        <v>50</v>
      </c>
      <c r="D13" s="8" t="s">
        <v>8</v>
      </c>
      <c r="E13" s="36" t="s">
        <v>9</v>
      </c>
      <c r="HQ13" s="8"/>
      <c r="HR13" s="8"/>
      <c r="HS13" s="8"/>
      <c r="HT13" s="8"/>
    </row>
    <row r="14" spans="1:228" ht="14.25">
      <c r="A14" s="30">
        <v>42116</v>
      </c>
      <c r="B14" s="8" t="s">
        <v>19</v>
      </c>
      <c r="C14" s="8">
        <v>500</v>
      </c>
      <c r="D14" s="8" t="s">
        <v>8</v>
      </c>
      <c r="E14" s="36" t="s">
        <v>9</v>
      </c>
      <c r="HQ14" s="8"/>
      <c r="HR14" s="8"/>
      <c r="HS14" s="8"/>
      <c r="HT14" s="8"/>
    </row>
    <row r="15" spans="1:228" ht="14.25">
      <c r="A15" s="30">
        <v>42116</v>
      </c>
      <c r="B15" s="8" t="s">
        <v>20</v>
      </c>
      <c r="C15" s="8">
        <v>500</v>
      </c>
      <c r="D15" s="8" t="s">
        <v>8</v>
      </c>
      <c r="E15" s="36" t="s">
        <v>9</v>
      </c>
      <c r="HQ15" s="8"/>
      <c r="HR15" s="8"/>
      <c r="HS15" s="8"/>
      <c r="HT15" s="8"/>
    </row>
    <row r="16" spans="1:228" ht="14.25">
      <c r="A16" s="30">
        <v>42117</v>
      </c>
      <c r="B16" s="8" t="s">
        <v>21</v>
      </c>
      <c r="C16" s="8">
        <v>6000</v>
      </c>
      <c r="D16" s="8" t="s">
        <v>8</v>
      </c>
      <c r="E16" s="36" t="s">
        <v>9</v>
      </c>
      <c r="HQ16" s="8"/>
      <c r="HR16" s="8"/>
      <c r="HS16" s="8"/>
      <c r="HT16" s="8"/>
    </row>
    <row r="17" spans="1:228" ht="14.25">
      <c r="A17" s="30">
        <v>42117</v>
      </c>
      <c r="B17" s="8" t="s">
        <v>21</v>
      </c>
      <c r="C17" s="8">
        <v>4000</v>
      </c>
      <c r="D17" s="8" t="s">
        <v>22</v>
      </c>
      <c r="E17" s="36" t="s">
        <v>23</v>
      </c>
      <c r="HQ17" s="8"/>
      <c r="HR17" s="8"/>
      <c r="HS17" s="8"/>
      <c r="HT17" s="8"/>
    </row>
    <row r="18" spans="1:228" ht="14.25">
      <c r="A18" s="30">
        <v>42117</v>
      </c>
      <c r="B18" s="8" t="s">
        <v>24</v>
      </c>
      <c r="C18" s="8">
        <v>50</v>
      </c>
      <c r="D18" s="8" t="s">
        <v>8</v>
      </c>
      <c r="E18" s="36" t="s">
        <v>9</v>
      </c>
      <c r="HQ18" s="8"/>
      <c r="HR18" s="8"/>
      <c r="HS18" s="8"/>
      <c r="HT18" s="8"/>
    </row>
    <row r="19" spans="1:228" ht="14.25">
      <c r="A19" s="30">
        <v>42118</v>
      </c>
      <c r="B19" s="8" t="s">
        <v>25</v>
      </c>
      <c r="C19" s="8">
        <v>500</v>
      </c>
      <c r="D19" s="8" t="s">
        <v>8</v>
      </c>
      <c r="E19" s="36" t="s">
        <v>9</v>
      </c>
      <c r="HQ19" s="8"/>
      <c r="HR19" s="8"/>
      <c r="HS19" s="8"/>
      <c r="HT19" s="8"/>
    </row>
    <row r="20" spans="1:228" ht="14.25">
      <c r="A20" s="30">
        <v>42118</v>
      </c>
      <c r="B20" s="8" t="s">
        <v>26</v>
      </c>
      <c r="C20" s="8">
        <v>100</v>
      </c>
      <c r="D20" s="8" t="s">
        <v>8</v>
      </c>
      <c r="E20" s="36" t="s">
        <v>9</v>
      </c>
      <c r="HQ20" s="8"/>
      <c r="HR20" s="8"/>
      <c r="HS20" s="8"/>
      <c r="HT20" s="8"/>
    </row>
    <row r="21" spans="1:228" ht="14.25">
      <c r="A21" s="30">
        <v>42120</v>
      </c>
      <c r="B21" s="8" t="s">
        <v>27</v>
      </c>
      <c r="C21" s="8">
        <v>500</v>
      </c>
      <c r="D21" s="8" t="s">
        <v>8</v>
      </c>
      <c r="E21" s="36" t="s">
        <v>9</v>
      </c>
      <c r="HQ21" s="8"/>
      <c r="HR21" s="8"/>
      <c r="HS21" s="8"/>
      <c r="HT21" s="8"/>
    </row>
    <row r="22" spans="1:228" ht="14.25">
      <c r="A22" s="30">
        <v>42122</v>
      </c>
      <c r="B22" s="8" t="s">
        <v>28</v>
      </c>
      <c r="C22" s="8">
        <v>200</v>
      </c>
      <c r="D22" s="8" t="s">
        <v>22</v>
      </c>
      <c r="E22" s="36" t="s">
        <v>23</v>
      </c>
      <c r="HQ22" s="8"/>
      <c r="HR22" s="8"/>
      <c r="HS22" s="8"/>
      <c r="HT22" s="8"/>
    </row>
    <row r="23" spans="1:5" ht="14.25">
      <c r="A23" s="30"/>
      <c r="B23"/>
      <c r="E23" s="36"/>
    </row>
    <row r="24" spans="1:4" ht="14.25">
      <c r="A24" s="8"/>
      <c r="B24" s="37" t="s">
        <v>29</v>
      </c>
      <c r="C24" s="32">
        <f>SUM(C4:C23)</f>
        <v>21400</v>
      </c>
      <c r="D24" s="7"/>
    </row>
    <row r="25" spans="2:4" ht="14.25">
      <c r="B25" s="37"/>
      <c r="C25" s="32"/>
      <c r="D25" s="7"/>
    </row>
    <row r="26" spans="2:5" ht="15">
      <c r="B26" s="37"/>
      <c r="C26" s="38"/>
      <c r="E26" s="39" t="s">
        <v>30</v>
      </c>
    </row>
    <row r="27" spans="1:5" ht="21">
      <c r="A27" s="40" t="s">
        <v>31</v>
      </c>
      <c r="B27" s="41"/>
      <c r="C27" s="42"/>
      <c r="D27" s="41"/>
      <c r="E27" s="43"/>
    </row>
    <row r="28" spans="1:5" ht="14.25">
      <c r="A28" s="44"/>
      <c r="B28" s="45" t="s">
        <v>32</v>
      </c>
      <c r="C28" s="46" t="s">
        <v>33</v>
      </c>
      <c r="D28" s="46" t="s">
        <v>34</v>
      </c>
      <c r="E28" s="47" t="s">
        <v>35</v>
      </c>
    </row>
    <row r="29" spans="1:5" ht="14.25">
      <c r="A29" s="48" t="s">
        <v>36</v>
      </c>
      <c r="B29" s="49">
        <v>31248.71</v>
      </c>
      <c r="C29" s="50">
        <v>17200</v>
      </c>
      <c r="D29" s="51">
        <v>19695</v>
      </c>
      <c r="E29" s="49">
        <f aca="true" t="shared" si="0" ref="E29:E31">B29+C29-D29</f>
        <v>28753.71</v>
      </c>
    </row>
    <row r="30" spans="1:5" ht="15">
      <c r="A30" s="52" t="s">
        <v>37</v>
      </c>
      <c r="B30" s="53">
        <v>1028.62</v>
      </c>
      <c r="C30" s="54">
        <v>4200</v>
      </c>
      <c r="D30" s="55">
        <v>3148.23</v>
      </c>
      <c r="E30" s="53">
        <f t="shared" si="0"/>
        <v>2080.39</v>
      </c>
    </row>
    <row r="31" spans="1:5" ht="15">
      <c r="A31" s="56" t="s">
        <v>38</v>
      </c>
      <c r="B31" s="57">
        <f>SUM(B29:B30)</f>
        <v>32277.329999999998</v>
      </c>
      <c r="C31" s="58">
        <f>SUM(C29:C30)</f>
        <v>21400</v>
      </c>
      <c r="D31" s="58">
        <f>SUM(D29:D30)</f>
        <v>22843.23</v>
      </c>
      <c r="E31" s="59">
        <f t="shared" si="0"/>
        <v>30834.100000000002</v>
      </c>
    </row>
    <row r="32" ht="14.25">
      <c r="A32" s="8" t="s">
        <v>39</v>
      </c>
    </row>
    <row r="33" spans="1:3" ht="14.25">
      <c r="A33" s="60" t="s">
        <v>40</v>
      </c>
      <c r="B33" s="60"/>
      <c r="C33" s="29"/>
    </row>
  </sheetData>
  <sheetProtection/>
  <mergeCells count="2">
    <mergeCell ref="A27:E27"/>
    <mergeCell ref="A33:B33"/>
  </mergeCells>
  <hyperlinks>
    <hyperlink ref="A33" r:id="rId1" display="点此进入：查看所有社会捐赠名单"/>
  </hyperlink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L24"/>
  <sheetViews>
    <sheetView workbookViewId="0" topLeftCell="A1">
      <selection activeCell="E16" sqref="E16"/>
    </sheetView>
  </sheetViews>
  <sheetFormatPr defaultColWidth="9.00390625" defaultRowHeight="14.25"/>
  <cols>
    <col min="1" max="1" width="15.75390625" style="8" customWidth="1"/>
    <col min="2" max="2" width="45.00390625" style="8" customWidth="1"/>
    <col min="3" max="3" width="15.50390625" style="8" customWidth="1"/>
    <col min="4" max="4" width="13.00390625" style="8" customWidth="1"/>
    <col min="5" max="246" width="9.00390625" style="8" customWidth="1"/>
    <col min="247" max="247" width="16.00390625" style="0" bestFit="1" customWidth="1"/>
  </cols>
  <sheetData>
    <row r="1" spans="1:246" s="8" customFormat="1" ht="25.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</row>
    <row r="2" spans="1:3" s="8" customFormat="1" ht="20.25">
      <c r="A2" s="11" t="s">
        <v>41</v>
      </c>
      <c r="C2" s="7"/>
    </row>
    <row r="3" spans="1:4" s="7" customFormat="1" ht="14.25">
      <c r="A3" s="7" t="s">
        <v>2</v>
      </c>
      <c r="B3" s="7" t="s">
        <v>42</v>
      </c>
      <c r="C3" s="7" t="s">
        <v>43</v>
      </c>
      <c r="D3" s="7" t="s">
        <v>5</v>
      </c>
    </row>
    <row r="4" spans="1:4" ht="14.25">
      <c r="A4" s="30">
        <v>42098</v>
      </c>
      <c r="B4" s="8" t="s">
        <v>44</v>
      </c>
      <c r="C4" s="29">
        <v>102</v>
      </c>
      <c r="D4" s="8" t="s">
        <v>22</v>
      </c>
    </row>
    <row r="5" spans="1:4" ht="14.25">
      <c r="A5" s="30">
        <v>42103</v>
      </c>
      <c r="B5" s="8" t="s">
        <v>45</v>
      </c>
      <c r="C5" s="29">
        <v>395</v>
      </c>
      <c r="D5" s="8" t="s">
        <v>8</v>
      </c>
    </row>
    <row r="6" spans="1:4" ht="14.25">
      <c r="A6" s="30">
        <v>42106</v>
      </c>
      <c r="B6" s="8" t="s">
        <v>46</v>
      </c>
      <c r="C6" s="29">
        <v>143</v>
      </c>
      <c r="D6" s="8" t="s">
        <v>22</v>
      </c>
    </row>
    <row r="7" spans="1:4" ht="14.25">
      <c r="A7" s="30">
        <v>42108</v>
      </c>
      <c r="B7" s="8" t="s">
        <v>47</v>
      </c>
      <c r="C7" s="29">
        <v>233.03</v>
      </c>
      <c r="D7" s="8" t="s">
        <v>22</v>
      </c>
    </row>
    <row r="8" spans="1:4" ht="14.25">
      <c r="A8" s="30">
        <v>42110</v>
      </c>
      <c r="B8" s="8" t="s">
        <v>48</v>
      </c>
      <c r="C8" s="29">
        <v>164</v>
      </c>
      <c r="D8" s="8" t="s">
        <v>22</v>
      </c>
    </row>
    <row r="9" spans="1:4" ht="14.25">
      <c r="A9" s="30">
        <v>42118</v>
      </c>
      <c r="B9" s="8" t="s">
        <v>49</v>
      </c>
      <c r="C9" s="29">
        <v>7500</v>
      </c>
      <c r="D9" s="8" t="s">
        <v>8</v>
      </c>
    </row>
    <row r="10" spans="1:4" ht="14.25">
      <c r="A10" s="30">
        <v>42119</v>
      </c>
      <c r="B10" s="8" t="s">
        <v>50</v>
      </c>
      <c r="C10" s="29">
        <v>6200</v>
      </c>
      <c r="D10" s="8" t="s">
        <v>8</v>
      </c>
    </row>
    <row r="11" spans="1:4" ht="14.25">
      <c r="A11" s="30">
        <v>42120</v>
      </c>
      <c r="B11" s="8" t="s">
        <v>51</v>
      </c>
      <c r="C11" s="29">
        <v>82</v>
      </c>
      <c r="D11" s="8" t="s">
        <v>22</v>
      </c>
    </row>
    <row r="12" spans="1:4" ht="14.25">
      <c r="A12" s="30">
        <v>42122</v>
      </c>
      <c r="B12" s="8" t="s">
        <v>52</v>
      </c>
      <c r="C12" s="29">
        <v>5600</v>
      </c>
      <c r="D12" s="8" t="s">
        <v>8</v>
      </c>
    </row>
    <row r="13" spans="1:4" ht="14.25">
      <c r="A13" s="30">
        <v>42124</v>
      </c>
      <c r="B13" s="8" t="s">
        <v>53</v>
      </c>
      <c r="C13" s="29">
        <v>204.2</v>
      </c>
      <c r="D13" s="8" t="s">
        <v>22</v>
      </c>
    </row>
    <row r="14" spans="1:4" ht="14.25">
      <c r="A14" s="30">
        <v>42124</v>
      </c>
      <c r="B14" s="8" t="s">
        <v>54</v>
      </c>
      <c r="C14" s="29">
        <v>2220</v>
      </c>
      <c r="D14" s="8" t="s">
        <v>22</v>
      </c>
    </row>
    <row r="16" spans="1:3" ht="14.25">
      <c r="A16" s="30"/>
      <c r="B16" s="31" t="s">
        <v>55</v>
      </c>
      <c r="C16" s="32">
        <f>SUM(C4:C15)</f>
        <v>22843.23</v>
      </c>
    </row>
    <row r="17" ht="14.25">
      <c r="A17" s="30"/>
    </row>
    <row r="18" ht="14.25">
      <c r="A18" s="30"/>
    </row>
    <row r="19" ht="14.25">
      <c r="A19" s="30"/>
    </row>
    <row r="20" spans="1:4" ht="14.25">
      <c r="A20" s="30"/>
      <c r="D20" s="29"/>
    </row>
    <row r="21" spans="1:4" ht="14.25">
      <c r="A21" s="30"/>
      <c r="C21" s="29"/>
      <c r="D21" s="29"/>
    </row>
    <row r="22" spans="1:4" s="8" customFormat="1" ht="14.25">
      <c r="A22" s="30"/>
      <c r="D22" s="29"/>
    </row>
    <row r="23" spans="1:4" ht="14.25">
      <c r="A23" s="8"/>
      <c r="D23" s="29"/>
    </row>
    <row r="24" s="8" customFormat="1" ht="14.25">
      <c r="D24" s="29"/>
    </row>
    <row r="25" s="8" customFormat="1" ht="14.25"/>
    <row r="26" s="8" customFormat="1" ht="14.25"/>
    <row r="27" s="8" customFormat="1" ht="14.25"/>
    <row r="28" s="8" customFormat="1" ht="14.25"/>
    <row r="29" s="8" customFormat="1" ht="14.25"/>
    <row r="30" s="8" customFormat="1" ht="14.25"/>
    <row r="31" s="8" customFormat="1" ht="14.25"/>
    <row r="32" s="8" customFormat="1" ht="14.25"/>
    <row r="33" s="8" customFormat="1" ht="14.25"/>
    <row r="34" s="8" customFormat="1" ht="14.25"/>
    <row r="35" s="8" customFormat="1" ht="14.25"/>
    <row r="36" s="8" customFormat="1" ht="14.25"/>
    <row r="37" s="8" customFormat="1" ht="14.25"/>
    <row r="38" s="8" customFormat="1" ht="14.25"/>
    <row r="39" s="8" customFormat="1" ht="14.25"/>
    <row r="40" s="8" customFormat="1" ht="14.25"/>
    <row r="41" s="8" customFormat="1" ht="14.25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K34"/>
  <sheetViews>
    <sheetView zoomScaleSheetLayoutView="100" workbookViewId="0" topLeftCell="A1">
      <selection activeCell="I23" sqref="I23"/>
    </sheetView>
  </sheetViews>
  <sheetFormatPr defaultColWidth="9.00390625" defaultRowHeight="14.25"/>
  <cols>
    <col min="1" max="1" width="16.75390625" style="8" customWidth="1"/>
    <col min="2" max="2" width="17.50390625" style="8" customWidth="1"/>
    <col min="3" max="3" width="9.00390625" style="8" customWidth="1"/>
    <col min="4" max="4" width="11.625" style="8" customWidth="1"/>
    <col min="5" max="5" width="9.00390625" style="8" customWidth="1"/>
    <col min="6" max="6" width="11.375" style="8" customWidth="1"/>
    <col min="7" max="7" width="9.125" style="8" customWidth="1"/>
    <col min="8" max="8" width="33.875" style="8" customWidth="1"/>
    <col min="9" max="9" width="10.375" style="8" customWidth="1"/>
    <col min="10" max="219" width="9.00390625" style="8" customWidth="1"/>
  </cols>
  <sheetData>
    <row r="1" spans="1:219" ht="25.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</row>
    <row r="2" ht="20.25">
      <c r="A2" s="11" t="s">
        <v>56</v>
      </c>
    </row>
    <row r="3" spans="1:9" ht="14.25">
      <c r="A3" s="12" t="s">
        <v>57</v>
      </c>
      <c r="B3" s="12" t="s">
        <v>3</v>
      </c>
      <c r="C3" s="12" t="s">
        <v>58</v>
      </c>
      <c r="D3" s="13" t="s">
        <v>59</v>
      </c>
      <c r="E3" s="12" t="s">
        <v>60</v>
      </c>
      <c r="F3" s="14" t="s">
        <v>61</v>
      </c>
      <c r="G3" s="13" t="s">
        <v>62</v>
      </c>
      <c r="H3" s="15" t="s">
        <v>63</v>
      </c>
      <c r="I3" s="13" t="s">
        <v>6</v>
      </c>
    </row>
    <row r="4" spans="1:9" ht="14.25">
      <c r="A4" s="16" t="s">
        <v>64</v>
      </c>
      <c r="B4" s="16" t="s">
        <v>65</v>
      </c>
      <c r="C4" s="16"/>
      <c r="D4" s="16">
        <v>20120219</v>
      </c>
      <c r="E4" s="16"/>
      <c r="F4" s="16"/>
      <c r="G4" s="16"/>
      <c r="H4" s="17" t="s">
        <v>66</v>
      </c>
      <c r="I4" s="16"/>
    </row>
    <row r="5" spans="1:9" ht="14.25">
      <c r="A5" s="16" t="s">
        <v>67</v>
      </c>
      <c r="B5" s="16" t="s">
        <v>68</v>
      </c>
      <c r="C5" s="16" t="s">
        <v>69</v>
      </c>
      <c r="D5" s="16">
        <v>20120220</v>
      </c>
      <c r="E5" s="16" t="s">
        <v>69</v>
      </c>
      <c r="F5" s="16">
        <v>20130401</v>
      </c>
      <c r="G5" s="16">
        <v>0</v>
      </c>
      <c r="H5" s="17" t="s">
        <v>70</v>
      </c>
      <c r="I5" s="16"/>
    </row>
    <row r="6" spans="1:9" ht="14.25">
      <c r="A6" s="16" t="s">
        <v>71</v>
      </c>
      <c r="B6" s="16" t="s">
        <v>72</v>
      </c>
      <c r="C6" s="16"/>
      <c r="D6" s="16">
        <v>20120309</v>
      </c>
      <c r="E6" s="16"/>
      <c r="F6" s="16">
        <v>20130308</v>
      </c>
      <c r="G6" s="16"/>
      <c r="H6" s="17" t="s">
        <v>73</v>
      </c>
      <c r="I6" s="16"/>
    </row>
    <row r="7" spans="1:9" ht="14.25">
      <c r="A7" s="16" t="s">
        <v>74</v>
      </c>
      <c r="B7" s="16" t="s">
        <v>75</v>
      </c>
      <c r="C7" s="16"/>
      <c r="D7" s="16">
        <v>20120308</v>
      </c>
      <c r="E7" s="16"/>
      <c r="F7" s="16"/>
      <c r="G7" s="16"/>
      <c r="H7" s="17" t="s">
        <v>76</v>
      </c>
      <c r="I7" s="16"/>
    </row>
    <row r="8" spans="1:9" ht="14.25">
      <c r="A8" s="16" t="s">
        <v>77</v>
      </c>
      <c r="B8" s="16" t="s">
        <v>78</v>
      </c>
      <c r="C8" s="16" t="s">
        <v>79</v>
      </c>
      <c r="D8" s="16">
        <v>20120923</v>
      </c>
      <c r="E8" s="16" t="s">
        <v>79</v>
      </c>
      <c r="F8" s="16">
        <v>20130401</v>
      </c>
      <c r="G8" s="16">
        <v>0</v>
      </c>
      <c r="H8" s="17" t="s">
        <v>70</v>
      </c>
      <c r="I8" s="16"/>
    </row>
    <row r="9" spans="1:9" ht="14.25">
      <c r="A9" s="16" t="s">
        <v>80</v>
      </c>
      <c r="B9" s="16" t="s">
        <v>78</v>
      </c>
      <c r="C9" s="16" t="s">
        <v>81</v>
      </c>
      <c r="D9" s="16">
        <v>20120923</v>
      </c>
      <c r="E9" s="16"/>
      <c r="F9" s="16"/>
      <c r="G9" s="16" t="s">
        <v>81</v>
      </c>
      <c r="H9" s="17" t="s">
        <v>82</v>
      </c>
      <c r="I9" s="16"/>
    </row>
    <row r="10" spans="1:9" ht="14.25">
      <c r="A10" s="16" t="s">
        <v>83</v>
      </c>
      <c r="B10" s="16" t="s">
        <v>78</v>
      </c>
      <c r="C10" s="16" t="s">
        <v>84</v>
      </c>
      <c r="D10" s="16">
        <v>20120923</v>
      </c>
      <c r="E10" s="16"/>
      <c r="F10" s="16"/>
      <c r="G10" s="16" t="s">
        <v>84</v>
      </c>
      <c r="H10" s="17" t="s">
        <v>82</v>
      </c>
      <c r="I10" s="16"/>
    </row>
    <row r="11" spans="1:9" ht="14.25">
      <c r="A11" s="16" t="s">
        <v>85</v>
      </c>
      <c r="B11" s="16" t="s">
        <v>86</v>
      </c>
      <c r="C11" s="16" t="s">
        <v>87</v>
      </c>
      <c r="D11" s="16">
        <v>20130222</v>
      </c>
      <c r="E11" s="16"/>
      <c r="F11" s="16"/>
      <c r="G11" s="16" t="s">
        <v>87</v>
      </c>
      <c r="H11" s="17" t="s">
        <v>88</v>
      </c>
      <c r="I11" s="16"/>
    </row>
    <row r="12" spans="1:9" ht="14.25">
      <c r="A12" s="16" t="s">
        <v>89</v>
      </c>
      <c r="B12" s="16" t="s">
        <v>90</v>
      </c>
      <c r="C12" s="16" t="s">
        <v>69</v>
      </c>
      <c r="D12" s="16">
        <v>20130523</v>
      </c>
      <c r="E12" s="16"/>
      <c r="F12" s="16"/>
      <c r="G12" s="16" t="s">
        <v>69</v>
      </c>
      <c r="H12" s="17" t="s">
        <v>88</v>
      </c>
      <c r="I12" s="16"/>
    </row>
    <row r="13" spans="1:9" ht="14.25">
      <c r="A13" s="16" t="s">
        <v>91</v>
      </c>
      <c r="B13" s="16" t="s">
        <v>92</v>
      </c>
      <c r="C13" s="16" t="s">
        <v>93</v>
      </c>
      <c r="D13" s="16">
        <v>20130824</v>
      </c>
      <c r="E13" s="16" t="s">
        <v>93</v>
      </c>
      <c r="F13" s="16">
        <v>20130930</v>
      </c>
      <c r="G13" s="16">
        <v>0</v>
      </c>
      <c r="H13" s="17" t="s">
        <v>94</v>
      </c>
      <c r="I13" s="16" t="s">
        <v>95</v>
      </c>
    </row>
    <row r="14" spans="1:9" ht="14.25">
      <c r="A14" s="16" t="s">
        <v>96</v>
      </c>
      <c r="B14" s="16" t="s">
        <v>86</v>
      </c>
      <c r="C14" s="16">
        <v>167</v>
      </c>
      <c r="D14" s="16">
        <v>20130823</v>
      </c>
      <c r="E14" s="16">
        <v>167</v>
      </c>
      <c r="F14" s="16">
        <v>20130903</v>
      </c>
      <c r="G14" s="16">
        <v>0</v>
      </c>
      <c r="H14" s="17" t="s">
        <v>97</v>
      </c>
      <c r="I14" s="16"/>
    </row>
    <row r="15" spans="1:9" ht="14.25">
      <c r="A15" s="16"/>
      <c r="B15" s="16" t="s">
        <v>86</v>
      </c>
      <c r="C15" s="16">
        <v>1000</v>
      </c>
      <c r="D15" s="16">
        <v>20140613</v>
      </c>
      <c r="E15" s="18">
        <v>60</v>
      </c>
      <c r="F15" s="18">
        <v>20140705</v>
      </c>
      <c r="G15" s="16">
        <v>940</v>
      </c>
      <c r="H15" s="19" t="s">
        <v>98</v>
      </c>
      <c r="I15" s="20" t="s">
        <v>99</v>
      </c>
    </row>
    <row r="16" spans="1:9" ht="14.25">
      <c r="A16" s="16"/>
      <c r="B16" s="16"/>
      <c r="C16" s="16"/>
      <c r="D16" s="16"/>
      <c r="E16" s="18">
        <v>40</v>
      </c>
      <c r="F16" s="18">
        <v>20140831</v>
      </c>
      <c r="G16" s="16">
        <v>900</v>
      </c>
      <c r="H16" s="19" t="s">
        <v>100</v>
      </c>
      <c r="I16" s="20" t="s">
        <v>101</v>
      </c>
    </row>
    <row r="17" spans="1:9" ht="14.25">
      <c r="A17" s="16"/>
      <c r="B17" s="16"/>
      <c r="C17" s="20"/>
      <c r="D17" s="20"/>
      <c r="E17" s="18">
        <v>80</v>
      </c>
      <c r="F17" s="18">
        <v>20140831</v>
      </c>
      <c r="G17" s="16">
        <v>820</v>
      </c>
      <c r="H17" s="19" t="s">
        <v>94</v>
      </c>
      <c r="I17" s="20" t="s">
        <v>101</v>
      </c>
    </row>
    <row r="18" spans="1:9" ht="14.25">
      <c r="A18" s="16"/>
      <c r="B18" s="16"/>
      <c r="C18" s="20"/>
      <c r="D18" s="20"/>
      <c r="E18" s="18">
        <v>40</v>
      </c>
      <c r="F18" s="18">
        <v>20140903</v>
      </c>
      <c r="G18" s="16">
        <v>780</v>
      </c>
      <c r="H18" s="19" t="s">
        <v>102</v>
      </c>
      <c r="I18" s="20" t="s">
        <v>99</v>
      </c>
    </row>
    <row r="19" spans="1:9" ht="14.25">
      <c r="A19" s="21"/>
      <c r="B19" s="21"/>
      <c r="C19" s="22"/>
      <c r="D19" s="22"/>
      <c r="E19" s="23">
        <v>90</v>
      </c>
      <c r="F19" s="23">
        <v>20140930</v>
      </c>
      <c r="G19" s="21">
        <v>690</v>
      </c>
      <c r="H19" s="24" t="s">
        <v>9</v>
      </c>
      <c r="I19" s="20" t="s">
        <v>101</v>
      </c>
    </row>
    <row r="20" spans="1:9" ht="14.25">
      <c r="A20" s="16"/>
      <c r="B20" s="16"/>
      <c r="C20" s="20"/>
      <c r="D20" s="20"/>
      <c r="E20" s="18">
        <v>80</v>
      </c>
      <c r="F20" s="18">
        <v>20140917</v>
      </c>
      <c r="G20" s="16">
        <v>610</v>
      </c>
      <c r="H20" s="19" t="s">
        <v>103</v>
      </c>
      <c r="I20" s="20" t="s">
        <v>104</v>
      </c>
    </row>
    <row r="21" spans="1:5" ht="14.25">
      <c r="A21" s="25"/>
      <c r="B21" s="26"/>
      <c r="C21" s="26"/>
      <c r="D21" s="26"/>
      <c r="E21" s="26"/>
    </row>
    <row r="22" spans="1:5" ht="14.25">
      <c r="A22" s="27" t="s">
        <v>105</v>
      </c>
      <c r="B22" s="25"/>
      <c r="C22" s="28"/>
      <c r="D22" s="28"/>
      <c r="E22" s="26"/>
    </row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>
      <c r="F34" s="29"/>
    </row>
    <row r="35" ht="14.25"/>
    <row r="36" ht="14.25"/>
    <row r="37" ht="14.25"/>
  </sheetData>
  <sheetProtection/>
  <printOptions/>
  <pageMargins left="0.75" right="0.75" top="1" bottom="1" header="0.5111111111111111" footer="0.511111111111111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G27" sqref="G27"/>
    </sheetView>
  </sheetViews>
  <sheetFormatPr defaultColWidth="9.00390625" defaultRowHeight="14.25"/>
  <cols>
    <col min="1" max="1" width="12.00390625" style="0" customWidth="1"/>
    <col min="2" max="4" width="12.125" style="0" customWidth="1"/>
    <col min="5" max="5" width="11.50390625" style="0" customWidth="1"/>
    <col min="6" max="6" width="14.625" style="0" customWidth="1"/>
  </cols>
  <sheetData>
    <row r="1" ht="20.25" customHeight="1">
      <c r="A1" s="3" t="s">
        <v>106</v>
      </c>
    </row>
    <row r="3" spans="1:6" ht="21.75" customHeight="1">
      <c r="A3" s="4" t="s">
        <v>107</v>
      </c>
      <c r="B3" s="4"/>
      <c r="C3" s="4"/>
      <c r="D3" s="4"/>
      <c r="E3" s="4"/>
      <c r="F3" s="4"/>
    </row>
    <row r="4" ht="18.75" customHeight="1">
      <c r="A4" s="5" t="s">
        <v>108</v>
      </c>
    </row>
    <row r="5" ht="14.25">
      <c r="A5" s="6" t="s">
        <v>109</v>
      </c>
    </row>
    <row r="6" ht="14.25">
      <c r="A6" s="6" t="s">
        <v>110</v>
      </c>
    </row>
    <row r="7" spans="1:6" ht="14.25">
      <c r="A7" s="7" t="s">
        <v>111</v>
      </c>
      <c r="B7" s="8"/>
      <c r="C7" s="8"/>
      <c r="D7" s="8"/>
      <c r="F7" s="8"/>
    </row>
    <row r="8" spans="1:6" ht="14.25">
      <c r="A8" s="7"/>
      <c r="B8" s="8"/>
      <c r="C8" s="8"/>
      <c r="D8" s="8"/>
      <c r="F8" s="8"/>
    </row>
    <row r="9" ht="14.25">
      <c r="A9" s="9" t="s">
        <v>112</v>
      </c>
    </row>
    <row r="10" ht="14.25">
      <c r="A10" t="s">
        <v>113</v>
      </c>
    </row>
    <row r="11" ht="14.25">
      <c r="A11" t="s">
        <v>114</v>
      </c>
    </row>
    <row r="12" ht="14.25">
      <c r="A12" t="s">
        <v>115</v>
      </c>
    </row>
    <row r="13" ht="14.25">
      <c r="A13" s="1"/>
    </row>
    <row r="14" ht="14.25">
      <c r="A14" t="s">
        <v>116</v>
      </c>
    </row>
    <row r="15" ht="14.25">
      <c r="A15" t="s">
        <v>117</v>
      </c>
    </row>
    <row r="16" ht="14.25">
      <c r="A16" t="s">
        <v>118</v>
      </c>
    </row>
    <row r="17" ht="14.25">
      <c r="A17" t="s">
        <v>119</v>
      </c>
    </row>
    <row r="18" ht="14.25">
      <c r="A18" t="s">
        <v>120</v>
      </c>
    </row>
    <row r="19" ht="14.25">
      <c r="A19" t="s">
        <v>121</v>
      </c>
    </row>
    <row r="21" ht="14.25">
      <c r="A21" s="9" t="s">
        <v>122</v>
      </c>
    </row>
    <row r="22" ht="14.25">
      <c r="A22" t="s">
        <v>123</v>
      </c>
    </row>
    <row r="23" ht="14.25">
      <c r="A23" t="s">
        <v>124</v>
      </c>
    </row>
    <row r="24" ht="14.25">
      <c r="A24" t="s">
        <v>125</v>
      </c>
    </row>
    <row r="26" spans="1:4" s="1" customFormat="1" ht="14.25">
      <c r="A26" s="1" t="s">
        <v>126</v>
      </c>
      <c r="B26" s="2"/>
      <c r="C26" s="2"/>
      <c r="D26" s="2"/>
    </row>
    <row r="27" s="2" customFormat="1" ht="14.25">
      <c r="A27" s="1" t="s">
        <v>127</v>
      </c>
    </row>
  </sheetData>
  <sheetProtection/>
  <mergeCells count="1">
    <mergeCell ref="A3:F3"/>
  </mergeCells>
  <printOptions/>
  <pageMargins left="0.75" right="0.75" top="1" bottom="1" header="0.5" footer="0.5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微软中国</cp:lastModifiedBy>
  <dcterms:created xsi:type="dcterms:W3CDTF">2012-02-20T01:40:05Z</dcterms:created>
  <dcterms:modified xsi:type="dcterms:W3CDTF">2015-04-29T10:25:57Z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2052-9.1.0.4994</vt:lpwstr>
  </property>
</Properties>
</file>