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460" activeTab="0"/>
  </bookViews>
  <sheets>
    <sheet name="捐款" sheetId="1" r:id="rId1"/>
    <sheet name="开支" sheetId="2" r:id="rId2"/>
    <sheet name="实物" sheetId="3" r:id="rId3"/>
    <sheet name="联系" sheetId="4" r:id="rId4"/>
  </sheets>
  <definedNames/>
  <calcPr fullCalcOnLoad="1"/>
</workbook>
</file>

<file path=xl/sharedStrings.xml><?xml version="1.0" encoding="utf-8"?>
<sst xmlns="http://schemas.openxmlformats.org/spreadsheetml/2006/main" count="302" uniqueCount="163">
  <si>
    <t>童蒙助学中心财务明细(收支记录）</t>
  </si>
  <si>
    <t>捐款</t>
  </si>
  <si>
    <t>时间</t>
  </si>
  <si>
    <t>捐赠人</t>
  </si>
  <si>
    <t>金额（RMB元）</t>
  </si>
  <si>
    <t>类别</t>
  </si>
  <si>
    <t>备注</t>
  </si>
  <si>
    <t>淘宝网店（蔡希）</t>
  </si>
  <si>
    <t>限定性</t>
  </si>
  <si>
    <t>定向资助学生</t>
  </si>
  <si>
    <t>淘宝网店（蔡富森）</t>
  </si>
  <si>
    <t>吴文萍</t>
  </si>
  <si>
    <t>左西乡村教师发展</t>
  </si>
  <si>
    <t>周晓英</t>
  </si>
  <si>
    <t>童蒙公益事业</t>
  </si>
  <si>
    <t>淘宝网店（陈红明）</t>
  </si>
  <si>
    <t>淘宝网店（黄丽林）</t>
  </si>
  <si>
    <t>黄小师</t>
  </si>
  <si>
    <t>郑骥扬</t>
  </si>
  <si>
    <t>郭民生</t>
  </si>
  <si>
    <t>何俊</t>
  </si>
  <si>
    <t>吴晓辉</t>
  </si>
  <si>
    <t>张玲</t>
  </si>
  <si>
    <t>冯聪玲</t>
  </si>
  <si>
    <t>陈女士</t>
  </si>
  <si>
    <t>张艾佳</t>
  </si>
  <si>
    <t>储丽华</t>
  </si>
  <si>
    <t>祁伟</t>
  </si>
  <si>
    <t>杨海燕</t>
  </si>
  <si>
    <t>李照东</t>
  </si>
  <si>
    <t>射雕英雄</t>
  </si>
  <si>
    <t>毛文毅</t>
  </si>
  <si>
    <t>亮月星</t>
  </si>
  <si>
    <t>张紫柔</t>
  </si>
  <si>
    <t>饶丽</t>
  </si>
  <si>
    <t>闫阁</t>
  </si>
  <si>
    <t>姚群芳</t>
  </si>
  <si>
    <t>张媛媛</t>
  </si>
  <si>
    <t>杜天丽</t>
  </si>
  <si>
    <t>吴红</t>
  </si>
  <si>
    <t>覃晓</t>
  </si>
  <si>
    <t>樊晓蓉</t>
  </si>
  <si>
    <t>王涛</t>
  </si>
  <si>
    <t>陈皖生</t>
  </si>
  <si>
    <t>寇明国</t>
  </si>
  <si>
    <t>张丽华</t>
  </si>
  <si>
    <t>吴军</t>
  </si>
  <si>
    <t>杜俊山</t>
  </si>
  <si>
    <t>沈伟</t>
  </si>
  <si>
    <t>茹立鹏</t>
  </si>
  <si>
    <t>吴雄飞</t>
  </si>
  <si>
    <t>童蒙国学经典</t>
  </si>
  <si>
    <t>天长市久诚电子厂</t>
  </si>
  <si>
    <t>曾玲</t>
  </si>
  <si>
    <t>王军</t>
  </si>
  <si>
    <t>李海妍</t>
  </si>
  <si>
    <t>曹音</t>
  </si>
  <si>
    <t>王静怡</t>
  </si>
  <si>
    <t>金海霞</t>
  </si>
  <si>
    <t>dyf</t>
  </si>
  <si>
    <t>陈玉玲</t>
  </si>
  <si>
    <t>何爱霞</t>
  </si>
  <si>
    <t>黄紫银</t>
  </si>
  <si>
    <t>冯越、郑磊</t>
  </si>
  <si>
    <t>非限定性</t>
  </si>
  <si>
    <t>童蒙机构建设</t>
  </si>
  <si>
    <t>王伟娟</t>
  </si>
  <si>
    <t>董萍</t>
  </si>
  <si>
    <t>当月捐赠累计：</t>
  </si>
  <si>
    <t>单位：元</t>
  </si>
  <si>
    <t>童蒙2015年八月份财务明细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</si>
  <si>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</si>
  <si>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</si>
  <si>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</si>
  <si>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</si>
  <si>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</si>
  <si>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</si>
  <si>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</si>
  <si>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r>
      <t>注：</t>
    </r>
    <r>
      <rPr>
        <sz val="12"/>
        <color indexed="10"/>
        <rFont val="宋体"/>
        <family val="0"/>
      </rPr>
      <t>此财务明细不包含捐赠单位或个人，直接捐赠给学校或学生的物资、款项。</t>
    </r>
  </si>
  <si>
    <t>点此进入：查看所有社会捐赠名单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</si>
  <si>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，用于国学经典诵读项目，推广优秀传统文化，提高学生国学文化素养。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</si>
  <si>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，用于山区支教、教师生活补助。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</si>
  <si>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</si>
  <si>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，用于山区走访回访、工作人员与志愿者生活补助、办公场地房租及网络通信等。</t>
    </r>
  </si>
  <si>
    <t>开支</t>
  </si>
  <si>
    <t>开支明细</t>
  </si>
  <si>
    <t>金额（RMB元)</t>
  </si>
  <si>
    <t>凉亭、方坪地区回访路费</t>
  </si>
  <si>
    <t>七月份办公网络、电话费用</t>
  </si>
  <si>
    <t>凉亭小学暑期教学情况回访路费</t>
  </si>
  <si>
    <t>暑期支教老师返程路费</t>
  </si>
  <si>
    <t>八月份童蒙办公通信费用</t>
  </si>
  <si>
    <t>2015秋季学期支教老师培训购买水果点心</t>
  </si>
  <si>
    <t>当月支出累计：</t>
  </si>
  <si>
    <t>实物捐赠</t>
  </si>
  <si>
    <t>捐赠名称</t>
  </si>
  <si>
    <t>入库数</t>
  </si>
  <si>
    <t>入库时间</t>
  </si>
  <si>
    <t>出库数</t>
  </si>
  <si>
    <t>出库时间</t>
  </si>
  <si>
    <t>库存</t>
  </si>
  <si>
    <t>说明</t>
  </si>
  <si>
    <t>童蒙网站建设</t>
  </si>
  <si>
    <t>隐之尘中</t>
  </si>
  <si>
    <t>网站设计维护、长期</t>
  </si>
  <si>
    <t>传真机（旧）</t>
  </si>
  <si>
    <t>蒋立</t>
  </si>
  <si>
    <t>1台</t>
  </si>
  <si>
    <t>损坏丢弃</t>
  </si>
  <si>
    <t>办公场所</t>
  </si>
  <si>
    <t>娄程</t>
  </si>
  <si>
    <t>免租一年</t>
  </si>
  <si>
    <t>童蒙LOGO</t>
  </si>
  <si>
    <t>陈木栋</t>
  </si>
  <si>
    <t>永久使用</t>
  </si>
  <si>
    <t>茶几（旧）</t>
  </si>
  <si>
    <t>安徽省人才市场</t>
  </si>
  <si>
    <t>1张</t>
  </si>
  <si>
    <t>办公桌（旧）</t>
  </si>
  <si>
    <t>2张</t>
  </si>
  <si>
    <t>办公正常使用</t>
  </si>
  <si>
    <t>椅子（旧）</t>
  </si>
  <si>
    <t>6张</t>
  </si>
  <si>
    <t>童蒙徽章</t>
  </si>
  <si>
    <t>草莓鼠</t>
  </si>
  <si>
    <t>40枚</t>
  </si>
  <si>
    <t>正常使用</t>
  </si>
  <si>
    <t>台式电脑（旧）</t>
  </si>
  <si>
    <t>一诺老爸</t>
  </si>
  <si>
    <t>课外书</t>
  </si>
  <si>
    <t>微博网友，王奕卓</t>
  </si>
  <si>
    <t>11本</t>
  </si>
  <si>
    <t>毛河中心小学</t>
  </si>
  <si>
    <t>图书室</t>
  </si>
  <si>
    <t>国学经典诵读</t>
  </si>
  <si>
    <t>毛河、松林、蔡畈小学</t>
  </si>
  <si>
    <t>太和县桑营镇安心留守学生托辅中心</t>
  </si>
  <si>
    <t>快递</t>
  </si>
  <si>
    <t>蔡畈小学</t>
  </si>
  <si>
    <t>直接发放</t>
  </si>
  <si>
    <t>登晒小学</t>
  </si>
  <si>
    <t>岑母小学</t>
  </si>
  <si>
    <t>邮寄</t>
  </si>
  <si>
    <r>
      <t>注：</t>
    </r>
    <r>
      <rPr>
        <sz val="12"/>
        <color indexed="10"/>
        <rFont val="宋体"/>
        <family val="0"/>
      </rPr>
      <t>捐赠人直接或转交给学校、学生的物品，在此不作录入。</t>
    </r>
  </si>
  <si>
    <t>安徽童蒙助学服务中心</t>
  </si>
  <si>
    <t>捐 赠 说 明</t>
  </si>
  <si>
    <t>捐赠方向</t>
  </si>
  <si>
    <t>注：</t>
  </si>
  <si>
    <t>●汇款时，请备注捐赠款使用方向；</t>
  </si>
  <si>
    <t>●捐赠单位或个人，可根据需要获取公益事业捐赠发票、捐赠证书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</si>
  <si>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</si>
  <si>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</si>
  <si>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</si>
  <si>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</si>
  <si>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</si>
  <si>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>网址：http//:www.tongmengcn.com      </t>
  </si>
  <si>
    <t>博客：blog.sina.com.cn/tongmengcn</t>
  </si>
  <si>
    <t>邮箱：tongmengcn@126.com</t>
  </si>
  <si>
    <t>电话：133 4929 8460（传真0551-62915394）</t>
  </si>
  <si>
    <t>QQ群：176646465</t>
  </si>
  <si>
    <t>地址：安徽合肥市徽州大道与方兴大道交汇处以南滨湖时代广场10#3106</t>
  </si>
  <si>
    <t>一次善举，一种慰藉，或许就是心灵净化的开始，人生态度的转变。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</si>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</sst>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9">
    <font>
      <sz val="12"/>
      <name val="宋体"/>
      <family val="0"/>
    </font>
    <font>
      <b/>
      <sz val="12"/>
      <name val="楷体_GB2312"/>
      <family val="3"/>
    </font>
    <font>
      <b/>
      <sz val="16"/>
      <color indexed="10"/>
      <name val="楷体_GB2312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20"/>
      <color indexed="10"/>
      <name val="楷体_GB2312"/>
      <family val="3"/>
    </font>
    <font>
      <b/>
      <sz val="16"/>
      <color indexed="10"/>
      <name val="宋体"/>
      <family val="0"/>
    </font>
    <font>
      <b/>
      <sz val="12"/>
      <color indexed="10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34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1" applyNumberFormat="0" applyFill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43" fontId="0" fillId="0" borderId="0" applyFont="0" applyFill="0" applyBorder="0" applyAlignment="0" applyProtection="0"/>
    <xf numFmtId="0" fontId="6" fillId="2" borderId="0" applyNumberFormat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2" borderId="2" applyNumberFormat="0" applyFont="0" applyProtection="0">
      <alignment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vertical="center"/>
    </xf>
    <xf numFmtId="44" fontId="0" fillId="0" borderId="0" applyFont="0" applyFill="0" applyBorder="0" applyAlignment="0" applyProtection="0"/>
    <xf numFmtId="0" fontId="0" fillId="2" borderId="3" applyNumberFormat="0" applyFont="0" applyProtection="0">
      <alignment horizontal="left" vertical="center"/>
    </xf>
    <xf numFmtId="0" fontId="14" fillId="0" borderId="0">
      <alignment vertical="center"/>
      <protection/>
    </xf>
    <xf numFmtId="41" fontId="0" fillId="0" borderId="0" applyFont="0" applyFill="0" applyBorder="0" applyAlignment="0" applyProtection="0"/>
    <xf numFmtId="0" fontId="14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9" fontId="0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center"/>
    </xf>
    <xf numFmtId="42" fontId="0" fillId="0" borderId="0" applyFont="0" applyFill="0" applyBorder="0" applyAlignment="0" applyProtection="0"/>
    <xf numFmtId="0" fontId="0" fillId="3" borderId="0" applyNumberFormat="0" applyFont="0" applyBorder="0" applyProtection="0">
      <alignment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15" fillId="0" borderId="0" applyNumberFormat="0" applyFill="0" applyBorder="0" applyAlignment="0" applyProtection="0"/>
    <xf numFmtId="0" fontId="14" fillId="0" borderId="0">
      <alignment vertical="center"/>
      <protection/>
    </xf>
    <xf numFmtId="0" fontId="0" fillId="2" borderId="4" applyNumberFormat="0" applyFont="0" applyProtection="0">
      <alignment vertical="center"/>
    </xf>
    <xf numFmtId="0" fontId="16" fillId="0" borderId="0" applyNumberFormat="0" applyFill="0" applyBorder="0" applyAlignment="0" applyProtection="0"/>
    <xf numFmtId="0" fontId="0" fillId="0" borderId="5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0" fillId="0" borderId="3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4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4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14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6" fillId="0" borderId="0" applyNumberFormat="0" applyFill="0" applyBorder="0" applyProtection="0">
      <alignment horizontal="justify"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center"/>
    </xf>
    <xf numFmtId="0" fontId="0" fillId="0" borderId="0" applyNumberFormat="0" applyFont="0" applyFill="0" applyBorder="0" applyProtection="0">
      <alignment vertical="center"/>
    </xf>
    <xf numFmtId="0" fontId="0" fillId="2" borderId="4" applyNumberFormat="0" applyFont="0" applyProtection="0">
      <alignment horizontal="left"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14" fillId="0" borderId="0">
      <alignment vertical="center"/>
      <protection/>
    </xf>
    <xf numFmtId="0" fontId="0" fillId="0" borderId="6" applyNumberFormat="0" applyFont="0" applyFill="0" applyProtection="0">
      <alignment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2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2" borderId="3" applyNumberFormat="0" applyProtection="0">
      <alignment horizontal="center" vertical="center"/>
    </xf>
    <xf numFmtId="0" fontId="0" fillId="4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2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7" applyNumberFormat="0" applyFont="0" applyFill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/>
    </xf>
    <xf numFmtId="0" fontId="15" fillId="0" borderId="0" applyNumberFormat="0" applyFill="0" applyBorder="0" applyAlignment="0" applyProtection="0"/>
    <xf numFmtId="0" fontId="6" fillId="2" borderId="4" applyNumberFormat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8" applyNumberFormat="0" applyFont="0" applyFill="0" applyProtection="0">
      <alignment vertical="center"/>
    </xf>
    <xf numFmtId="0" fontId="15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0" fillId="2" borderId="0" applyNumberFormat="0" applyFont="0" applyBorder="0" applyProtection="0">
      <alignment vertical="center"/>
    </xf>
    <xf numFmtId="0" fontId="15" fillId="0" borderId="0" applyNumberFormat="0" applyFill="0" applyBorder="0" applyAlignment="0" applyProtection="0"/>
    <xf numFmtId="0" fontId="0" fillId="5" borderId="9" applyNumberFormat="0" applyFont="0" applyProtection="0">
      <alignment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15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2" borderId="10" applyNumberFormat="0" applyFont="0" applyProtection="0">
      <alignment vertical="center"/>
    </xf>
    <xf numFmtId="0" fontId="0" fillId="0" borderId="11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3"/>
    </xf>
    <xf numFmtId="0" fontId="0" fillId="0" borderId="7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2" borderId="12" applyNumberFormat="0" applyFont="0" applyProtection="0">
      <alignment vertical="center"/>
    </xf>
    <xf numFmtId="0" fontId="0" fillId="0" borderId="13" applyNumberFormat="0" applyFont="0" applyFill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14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15" applyNumberFormat="0" applyFont="0" applyFill="0" applyProtection="0">
      <alignment vertical="center"/>
    </xf>
    <xf numFmtId="0" fontId="0" fillId="2" borderId="3" applyNumberFormat="0" applyFont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Protection="0">
      <alignment vertical="center"/>
    </xf>
    <xf numFmtId="0" fontId="0" fillId="0" borderId="4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2" borderId="16" applyNumberFormat="0" applyFont="0" applyProtection="0">
      <alignment horizontal="left" vertical="center"/>
    </xf>
    <xf numFmtId="0" fontId="6" fillId="2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2" borderId="0" applyNumberFormat="0" applyFont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6" fillId="0" borderId="4" applyNumberFormat="0" applyFill="0" applyProtection="0">
      <alignment horizontal="right" vertical="center"/>
    </xf>
    <xf numFmtId="0" fontId="6" fillId="0" borderId="4" applyNumberFormat="0" applyFill="0" applyProtection="0">
      <alignment horizontal="right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vertical="top"/>
    </xf>
    <xf numFmtId="0" fontId="0" fillId="0" borderId="0" applyNumberFormat="0" applyFont="0" applyFill="0" applyBorder="0" applyProtection="0">
      <alignment horizontal="left" vertical="center" indent="7"/>
    </xf>
    <xf numFmtId="0" fontId="6" fillId="0" borderId="4" applyNumberFormat="0" applyFill="0" applyProtection="0">
      <alignment vertical="center"/>
    </xf>
    <xf numFmtId="0" fontId="6" fillId="0" borderId="4" applyNumberFormat="0" applyFill="0" applyProtection="0">
      <alignment horizontal="left" vertical="center"/>
    </xf>
    <xf numFmtId="0" fontId="0" fillId="0" borderId="0" applyNumberFormat="0" applyFont="0" applyFill="0" applyBorder="0" applyProtection="0">
      <alignment horizontal="center" vertical="center"/>
    </xf>
    <xf numFmtId="0" fontId="6" fillId="6" borderId="0" applyNumberFormat="0" applyBorder="0" applyProtection="0">
      <alignment horizontal="center" vertical="center"/>
    </xf>
    <xf numFmtId="0" fontId="0" fillId="7" borderId="17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6"/>
    </xf>
    <xf numFmtId="0" fontId="0" fillId="0" borderId="0" applyNumberFormat="0" applyFont="0" applyFill="0" applyBorder="0" applyProtection="0">
      <alignment vertical="center" indent="2"/>
    </xf>
    <xf numFmtId="0" fontId="0" fillId="8" borderId="0" applyNumberFormat="0" applyFont="0" applyBorder="0" applyProtection="0">
      <alignment vertical="center"/>
    </xf>
    <xf numFmtId="0" fontId="0" fillId="9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10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6" fillId="0" borderId="4" applyNumberFormat="0" applyFill="0" applyProtection="0">
      <alignment horizontal="right" vertical="center"/>
    </xf>
    <xf numFmtId="0" fontId="14" fillId="0" borderId="0">
      <alignment vertical="center"/>
      <protection/>
    </xf>
    <xf numFmtId="0" fontId="0" fillId="0" borderId="3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18" applyNumberFormat="0" applyFont="0" applyFill="0" applyProtection="0">
      <alignment vertical="center"/>
    </xf>
    <xf numFmtId="0" fontId="0" fillId="0" borderId="1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top"/>
    </xf>
    <xf numFmtId="0" fontId="0" fillId="0" borderId="20" applyNumberFormat="0" applyFont="0" applyFill="0" applyProtection="0">
      <alignment horizontal="right" vertical="center"/>
    </xf>
    <xf numFmtId="0" fontId="0" fillId="0" borderId="21" applyNumberFormat="0" applyFont="0" applyFill="0" applyProtection="0">
      <alignment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Protection="0">
      <alignment horizontal="center" vertical="center"/>
    </xf>
    <xf numFmtId="0" fontId="0" fillId="0" borderId="22" applyNumberFormat="0" applyFont="0" applyFill="0" applyProtection="0">
      <alignment vertical="center"/>
    </xf>
    <xf numFmtId="0" fontId="0" fillId="2" borderId="6" applyNumberFormat="0" applyFont="0" applyProtection="0">
      <alignment vertical="center"/>
    </xf>
    <xf numFmtId="0" fontId="6" fillId="2" borderId="0" applyNumberFormat="0" applyBorder="0" applyProtection="0">
      <alignment vertical="center"/>
    </xf>
    <xf numFmtId="0" fontId="0" fillId="0" borderId="23" applyNumberFormat="0" applyFont="0" applyFill="0" applyProtection="0">
      <alignment vertical="center"/>
    </xf>
    <xf numFmtId="0" fontId="0" fillId="5" borderId="6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24" applyNumberFormat="0" applyFont="0" applyFill="0" applyProtection="0">
      <alignment vertical="center"/>
    </xf>
    <xf numFmtId="0" fontId="0" fillId="5" borderId="0" applyNumberFormat="0" applyFont="0" applyBorder="0" applyProtection="0">
      <alignment vertical="center"/>
    </xf>
    <xf numFmtId="0" fontId="0" fillId="2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6" fillId="2" borderId="27" applyNumberFormat="0" applyProtection="0">
      <alignment horizontal="center" vertical="center"/>
    </xf>
    <xf numFmtId="0" fontId="6" fillId="0" borderId="0" applyNumberFormat="0" applyFill="0" applyBorder="0" applyProtection="0">
      <alignment horizontal="right" vertical="center" indent="1"/>
    </xf>
    <xf numFmtId="0" fontId="0" fillId="0" borderId="28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0" fillId="0" borderId="20" applyNumberFormat="0" applyFont="0" applyFill="0" applyProtection="0">
      <alignment vertical="center"/>
    </xf>
    <xf numFmtId="0" fontId="0" fillId="0" borderId="29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11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28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2" borderId="4" applyNumberFormat="0" applyFont="0" applyProtection="0">
      <alignment horizontal="left" vertical="center"/>
    </xf>
    <xf numFmtId="0" fontId="6" fillId="2" borderId="0" applyNumberFormat="0" applyBorder="0" applyProtection="0">
      <alignment vertical="center"/>
    </xf>
    <xf numFmtId="0" fontId="6" fillId="0" borderId="4" applyNumberFormat="0" applyFill="0" applyProtection="0">
      <alignment vertical="center"/>
    </xf>
    <xf numFmtId="0" fontId="6" fillId="0" borderId="0" applyNumberFormat="0" applyFill="0" applyBorder="0" applyProtection="0">
      <alignment horizontal="right" vertical="center" indent="1"/>
    </xf>
    <xf numFmtId="0" fontId="0" fillId="2" borderId="4" applyNumberFormat="0" applyFont="0" applyProtection="0">
      <alignment horizontal="center" vertical="center"/>
    </xf>
    <xf numFmtId="0" fontId="14" fillId="0" borderId="0">
      <alignment vertical="center"/>
      <protection/>
    </xf>
    <xf numFmtId="0" fontId="6" fillId="0" borderId="3" applyNumberFormat="0" applyFill="0" applyProtection="0">
      <alignment horizontal="left" vertical="center"/>
    </xf>
    <xf numFmtId="0" fontId="6" fillId="0" borderId="6" applyNumberFormat="0" applyFill="0" applyProtection="0">
      <alignment vertical="center"/>
    </xf>
    <xf numFmtId="0" fontId="0" fillId="12" borderId="30" applyNumberFormat="0" applyFont="0" applyProtection="0">
      <alignment vertical="center"/>
    </xf>
    <xf numFmtId="0" fontId="0" fillId="0" borderId="0" applyNumberFormat="0" applyFon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" applyNumberFormat="0" applyFont="0" applyFill="0" applyProtection="0">
      <alignment horizontal="center" vertical="center"/>
    </xf>
    <xf numFmtId="0" fontId="0" fillId="0" borderId="31" applyNumberFormat="0" applyFont="0" applyFill="0" applyProtection="0">
      <alignment vertical="center"/>
    </xf>
    <xf numFmtId="0" fontId="0" fillId="0" borderId="32" applyNumberFormat="0" applyFont="0" applyFill="0" applyProtection="0">
      <alignment vertical="center"/>
    </xf>
    <xf numFmtId="0" fontId="15" fillId="0" borderId="0" applyNumberFormat="0" applyFill="0" applyBorder="0" applyAlignment="0" applyProtection="0"/>
    <xf numFmtId="0" fontId="0" fillId="0" borderId="0" applyNumberFormat="0" applyFont="0" applyFill="0" applyBorder="0" applyProtection="0">
      <alignment/>
    </xf>
    <xf numFmtId="0" fontId="6" fillId="0" borderId="0" applyNumberFormat="0" applyFill="0" applyBorder="0" applyProtection="0">
      <alignment horizontal="right" vertical="center" indent="2"/>
    </xf>
    <xf numFmtId="0" fontId="6" fillId="2" borderId="0" applyNumberForma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2" borderId="23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15"/>
    </xf>
    <xf numFmtId="0" fontId="6" fillId="0" borderId="1" applyNumberFormat="0" applyFill="0" applyProtection="0">
      <alignment horizontal="center" vertical="center"/>
    </xf>
    <xf numFmtId="0" fontId="0" fillId="0" borderId="4" applyNumberFormat="0" applyFont="0" applyFill="0" applyProtection="0">
      <alignment horizontal="left" vertical="center" indent="1"/>
    </xf>
    <xf numFmtId="0" fontId="6" fillId="0" borderId="0" applyNumberFormat="0" applyFill="0" applyBorder="0" applyProtection="0">
      <alignment horizontal="left" vertical="center"/>
    </xf>
    <xf numFmtId="0" fontId="6" fillId="0" borderId="4" applyNumberFormat="0" applyFill="0" applyProtection="0">
      <alignment vertical="center"/>
    </xf>
    <xf numFmtId="0" fontId="14" fillId="0" borderId="0">
      <alignment vertical="center"/>
      <protection/>
    </xf>
    <xf numFmtId="0" fontId="0" fillId="2" borderId="23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2" borderId="33" applyNumberFormat="0" applyFont="0" applyProtection="0">
      <alignment vertical="center"/>
    </xf>
    <xf numFmtId="0" fontId="14" fillId="0" borderId="0">
      <alignment vertical="center"/>
      <protection/>
    </xf>
    <xf numFmtId="0" fontId="0" fillId="0" borderId="34" applyNumberFormat="0" applyFont="0" applyFill="0" applyProtection="0">
      <alignment vertical="center"/>
    </xf>
    <xf numFmtId="0" fontId="0" fillId="0" borderId="35" applyNumberFormat="0" applyFont="0" applyFill="0" applyProtection="0">
      <alignment vertical="center"/>
    </xf>
    <xf numFmtId="0" fontId="15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horizontal="right" vertical="center" indent="4"/>
    </xf>
    <xf numFmtId="0" fontId="6" fillId="3" borderId="0" applyNumberFormat="0" applyBorder="0" applyProtection="0">
      <alignment vertical="center"/>
    </xf>
    <xf numFmtId="0" fontId="6" fillId="9" borderId="0" applyNumberFormat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2" borderId="34" applyNumberFormat="0" applyFont="0" applyProtection="0">
      <alignment vertical="center"/>
    </xf>
    <xf numFmtId="0" fontId="6" fillId="12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vertical="center"/>
    </xf>
    <xf numFmtId="0" fontId="0" fillId="7" borderId="0" applyNumberFormat="0" applyFont="0" applyBorder="0" applyProtection="0">
      <alignment vertical="center"/>
    </xf>
    <xf numFmtId="0" fontId="6" fillId="0" borderId="23" applyNumberForma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36" applyNumberFormat="0" applyFill="0" applyProtection="0">
      <alignment vertical="center"/>
    </xf>
    <xf numFmtId="0" fontId="0" fillId="2" borderId="37" applyNumberFormat="0" applyFont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5" borderId="38" applyNumberFormat="0" applyFont="0" applyProtection="0">
      <alignment vertical="center" indent="1"/>
    </xf>
    <xf numFmtId="0" fontId="0" fillId="0" borderId="37" applyNumberFormat="0" applyFont="0" applyFill="0" applyProtection="0">
      <alignment vertical="center"/>
    </xf>
    <xf numFmtId="0" fontId="0" fillId="0" borderId="39" applyNumberFormat="0" applyFont="0" applyFill="0" applyProtection="0">
      <alignment vertical="center"/>
    </xf>
    <xf numFmtId="0" fontId="15" fillId="0" borderId="0" applyNumberFormat="0" applyFill="0" applyBorder="0" applyAlignment="0" applyProtection="0"/>
    <xf numFmtId="0" fontId="14" fillId="0" borderId="0">
      <alignment vertical="center"/>
      <protection/>
    </xf>
    <xf numFmtId="0" fontId="0" fillId="0" borderId="40" applyNumberFormat="0" applyFont="0" applyFill="0" applyProtection="0">
      <alignment vertical="center"/>
    </xf>
    <xf numFmtId="0" fontId="6" fillId="13" borderId="0" applyNumberFormat="0" applyBorder="0" applyProtection="0">
      <alignment vertical="center"/>
    </xf>
    <xf numFmtId="0" fontId="0" fillId="2" borderId="41" applyNumberFormat="0" applyFont="0" applyProtection="0">
      <alignment vertical="center"/>
    </xf>
    <xf numFmtId="0" fontId="6" fillId="6" borderId="0" applyNumberFormat="0" applyBorder="0" applyProtection="0">
      <alignment vertical="center"/>
    </xf>
    <xf numFmtId="0" fontId="0" fillId="2" borderId="9" applyNumberFormat="0" applyFont="0" applyProtection="0">
      <alignment vertical="center"/>
    </xf>
    <xf numFmtId="0" fontId="15" fillId="0" borderId="0" applyNumberFormat="0" applyFill="0" applyBorder="0" applyAlignment="0" applyProtection="0"/>
    <xf numFmtId="0" fontId="0" fillId="0" borderId="42" applyNumberFormat="0" applyFont="0" applyFill="0" applyProtection="0">
      <alignment vertical="center"/>
    </xf>
    <xf numFmtId="0" fontId="6" fillId="14" borderId="11" applyNumberFormat="0" applyProtection="0">
      <alignment vertical="center"/>
    </xf>
    <xf numFmtId="0" fontId="0" fillId="0" borderId="38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6" fillId="2" borderId="4" applyNumberFormat="0" applyProtection="0">
      <alignment horizontal="center" vertical="center"/>
    </xf>
    <xf numFmtId="0" fontId="6" fillId="3" borderId="0" applyNumberFormat="0" applyBorder="0" applyProtection="0">
      <alignment horizontal="left" vertical="center"/>
    </xf>
    <xf numFmtId="0" fontId="0" fillId="5" borderId="4" applyNumberFormat="0" applyFont="0" applyProtection="0">
      <alignment vertical="center"/>
    </xf>
    <xf numFmtId="0" fontId="0" fillId="5" borderId="0" applyNumberFormat="0" applyFont="0" applyBorder="0" applyProtection="0">
      <alignment vertical="top"/>
    </xf>
    <xf numFmtId="0" fontId="14" fillId="0" borderId="0">
      <alignment vertical="center"/>
      <protection/>
    </xf>
    <xf numFmtId="0" fontId="6" fillId="0" borderId="43" applyNumberFormat="0" applyFill="0" applyProtection="0">
      <alignment vertical="center"/>
    </xf>
    <xf numFmtId="0" fontId="6" fillId="0" borderId="44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5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45" applyNumberFormat="0" applyFont="0" applyFill="0" applyProtection="0">
      <alignment vertical="center"/>
    </xf>
    <xf numFmtId="0" fontId="0" fillId="0" borderId="46" applyNumberFormat="0" applyFont="0" applyFill="0" applyProtection="0">
      <alignment vertical="center"/>
    </xf>
    <xf numFmtId="0" fontId="0" fillId="0" borderId="47" applyNumberFormat="0" applyFont="0" applyFill="0" applyProtection="0">
      <alignment vertical="center"/>
    </xf>
    <xf numFmtId="0" fontId="0" fillId="0" borderId="48" applyNumberFormat="0" applyFont="0" applyFill="0" applyProtection="0">
      <alignment vertical="center"/>
    </xf>
    <xf numFmtId="0" fontId="0" fillId="0" borderId="49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/>
    </xf>
    <xf numFmtId="0" fontId="0" fillId="0" borderId="50" applyNumberFormat="0" applyFont="0" applyFill="0" applyProtection="0">
      <alignment vertical="center"/>
    </xf>
    <xf numFmtId="0" fontId="0" fillId="0" borderId="51" applyNumberFormat="0" applyFont="0" applyFill="0" applyProtection="0">
      <alignment vertical="center"/>
    </xf>
    <xf numFmtId="0" fontId="0" fillId="0" borderId="41" applyNumberFormat="0" applyFont="0" applyFill="0" applyProtection="0">
      <alignment vertical="center"/>
    </xf>
    <xf numFmtId="0" fontId="6" fillId="0" borderId="0" applyNumberFormat="0" applyFill="0" applyBorder="0" applyProtection="0">
      <alignment vertical="top"/>
    </xf>
    <xf numFmtId="0" fontId="14" fillId="0" borderId="0">
      <alignment vertical="center"/>
      <protection/>
    </xf>
    <xf numFmtId="0" fontId="6" fillId="2" borderId="0" applyNumberFormat="0" applyBorder="0" applyProtection="0">
      <alignment horizontal="right" vertical="center"/>
    </xf>
    <xf numFmtId="0" fontId="0" fillId="0" borderId="22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2" borderId="52" applyNumberFormat="0" applyFont="0" applyProtection="0">
      <alignment vertical="center"/>
    </xf>
    <xf numFmtId="0" fontId="0" fillId="0" borderId="53" applyNumberFormat="0" applyFont="0" applyFill="0" applyProtection="0">
      <alignment vertical="center"/>
    </xf>
    <xf numFmtId="0" fontId="6" fillId="3" borderId="0" applyNumberFormat="0" applyBorder="0" applyProtection="0">
      <alignment horizontal="left" vertical="center"/>
    </xf>
    <xf numFmtId="0" fontId="0" fillId="2" borderId="3" applyNumberFormat="0" applyFon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right"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15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6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5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4" xfId="0" applyFont="1" applyBorder="1" applyAlignment="1">
      <alignment horizontal="left" vertical="center"/>
    </xf>
    <xf numFmtId="0" fontId="6" fillId="0" borderId="55" xfId="0" applyFont="1" applyBorder="1" applyAlignment="1">
      <alignment horizontal="center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6" xfId="0" applyBorder="1" applyAlignment="1">
      <alignment horizontal="left" vertical="center"/>
    </xf>
    <xf numFmtId="0" fontId="0" fillId="0" borderId="56" xfId="0" applyBorder="1" applyAlignment="1">
      <alignment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31" fontId="0" fillId="0" borderId="0" xfId="0" applyNumberFormat="1" applyAlignment="1">
      <alignment horizontal="left" vertical="center"/>
    </xf>
    <xf numFmtId="31" fontId="0" fillId="0" borderId="0" xfId="0" applyNumberFormat="1" applyAlignment="1">
      <alignment horizontal="left" vertical="center"/>
    </xf>
    <xf numFmtId="31" fontId="6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11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left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right" vertical="center"/>
    </xf>
    <xf numFmtId="176" fontId="0" fillId="0" borderId="66" xfId="0" applyNumberFormat="1" applyFont="1" applyFill="1" applyBorder="1" applyAlignment="1">
      <alignment horizontal="right" vertical="center"/>
    </xf>
    <xf numFmtId="176" fontId="11" fillId="0" borderId="54" xfId="0" applyNumberFormat="1" applyFont="1" applyFill="1" applyBorder="1" applyAlignment="1">
      <alignment horizontal="right" vertical="center"/>
    </xf>
    <xf numFmtId="176" fontId="0" fillId="0" borderId="54" xfId="0" applyNumberFormat="1" applyFont="1" applyFill="1" applyBorder="1" applyAlignment="1">
      <alignment horizontal="right" vertical="center"/>
    </xf>
    <xf numFmtId="0" fontId="0" fillId="0" borderId="67" xfId="0" applyFont="1" applyBorder="1" applyAlignment="1">
      <alignment horizontal="right" vertical="center"/>
    </xf>
    <xf numFmtId="176" fontId="0" fillId="0" borderId="68" xfId="0" applyNumberFormat="1" applyFont="1" applyFill="1" applyBorder="1" applyAlignment="1">
      <alignment horizontal="right" vertical="center"/>
    </xf>
    <xf numFmtId="176" fontId="11" fillId="0" borderId="69" xfId="0" applyNumberFormat="1" applyFont="1" applyFill="1" applyBorder="1" applyAlignment="1">
      <alignment horizontal="right" vertical="center"/>
    </xf>
    <xf numFmtId="176" fontId="0" fillId="0" borderId="69" xfId="0" applyNumberFormat="1" applyFont="1" applyFill="1" applyBorder="1" applyAlignment="1">
      <alignment horizontal="right" vertical="center"/>
    </xf>
    <xf numFmtId="0" fontId="6" fillId="0" borderId="70" xfId="0" applyFont="1" applyBorder="1" applyAlignment="1">
      <alignment horizontal="right" vertical="center"/>
    </xf>
    <xf numFmtId="176" fontId="9" fillId="0" borderId="71" xfId="0" applyNumberFormat="1" applyFont="1" applyFill="1" applyBorder="1" applyAlignment="1">
      <alignment horizontal="right" vertical="center"/>
    </xf>
    <xf numFmtId="176" fontId="9" fillId="0" borderId="72" xfId="0" applyNumberFormat="1" applyFont="1" applyFill="1" applyBorder="1" applyAlignment="1">
      <alignment horizontal="right" vertical="center"/>
    </xf>
    <xf numFmtId="176" fontId="9" fillId="0" borderId="73" xfId="0" applyNumberFormat="1" applyFont="1" applyFill="1" applyBorder="1" applyAlignment="1">
      <alignment horizontal="right" vertical="center"/>
    </xf>
    <xf numFmtId="0" fontId="13" fillId="0" borderId="0" xfId="122" applyFont="1" applyAlignment="1">
      <alignment horizontal="left" vertical="center"/>
    </xf>
  </cellXfs>
  <cellStyles count="332">
    <cellStyle name="Normal" xfId="0"/>
    <cellStyle name="@ET_Style?p.p16" xfId="15"/>
    <cellStyle name="@ET_Style?.sg_cmp_revert li .sg_revert_cont .sg_revert_tit a" xfId="16"/>
    <cellStyle name="@ET_Style?.turnbox .butt .link" xfId="17"/>
    <cellStyle name="Comma" xfId="18"/>
    <cellStyle name="@ET_Style?.textcustomcontant .textcustomreview .textcustomtitle" xfId="19"/>
    <cellStyle name="@ET_Style?strong" xfId="20"/>
    <cellStyle name="@ET_Style?.topsetting .settingconn" xfId="21"/>
    <cellStyle name="常规_捐款_1" xfId="22"/>
    <cellStyle name="@ET_Style?.zvideolist h6" xfId="23"/>
    <cellStyle name="@ET_Style?option" xfId="24"/>
    <cellStyle name="Currency" xfId="25"/>
    <cellStyle name="@ET_Style?div.bslogo" xfId="26"/>
    <cellStyle name="常规_捐款_3" xfId="27"/>
    <cellStyle name="Comma [0]" xfId="28"/>
    <cellStyle name="常规_Sheet5_5" xfId="29"/>
    <cellStyle name="@ET_Style?var" xfId="30"/>
    <cellStyle name="Percent" xfId="31"/>
    <cellStyle name="@ET_Style?.sinabloghead .bloglink .cp_a_fuc" xfId="32"/>
    <cellStyle name="Currency [0]" xfId="33"/>
    <cellStyle name="@ET_Style?.notelist .notebox .cp_w_tag li div" xfId="34"/>
    <cellStyle name="常规_捐款" xfId="35"/>
    <cellStyle name="@ET_Style?.wondpicnslide ul li span" xfId="36"/>
    <cellStyle name="@ET_Style?u" xfId="37"/>
    <cellStyle name="@ET_Style?.sinabloghead .adsarea .link" xfId="38"/>
    <cellStyle name="@ET_Style?strike" xfId="39"/>
    <cellStyle name="@ET_Style?address" xfId="40"/>
    <cellStyle name="Hyperlink" xfId="41"/>
    <cellStyle name="常规_捐款_2" xfId="42"/>
    <cellStyle name="@ET_Style?.wrtblog_sub2" xfId="43"/>
    <cellStyle name="Followed Hyperlink" xfId="44"/>
    <cellStyle name="@ET_Style?.faceitemcontent .baidu_wd .trial" xfId="45"/>
    <cellStyle name="@ET_Style?textarea" xfId="46"/>
    <cellStyle name="常规_捐款_4" xfId="47"/>
    <cellStyle name="@ET_Style?th" xfId="48"/>
    <cellStyle name="常规_捐款_5" xfId="49"/>
    <cellStyle name="常规_捐款_10" xfId="50"/>
    <cellStyle name="@ET_Style?h1" xfId="51"/>
    <cellStyle name="@ET_Style?i" xfId="52"/>
    <cellStyle name="常规_捐款_15" xfId="53"/>
    <cellStyle name="@ET_Style?.info_modi" xfId="54"/>
    <cellStyle name="@ET_Style?.facein .facein_hot" xfId="55"/>
    <cellStyle name="@ET_Style?b" xfId="56"/>
    <cellStyle name="@ET_Style?th_联系" xfId="57"/>
    <cellStyle name="@ET_Style?.sg_more" xfId="58"/>
    <cellStyle name="@ET_Style?center" xfId="59"/>
    <cellStyle name="@ET_Style?ol" xfId="60"/>
    <cellStyle name="@ET_Style?p.p16_联系" xfId="61"/>
    <cellStyle name="@ET_Style?s" xfId="62"/>
    <cellStyle name="@ET_Style?.sg_revert_answer .sg_revert_answer_top .faceline1 .facestyle img" xfId="63"/>
    <cellStyle name="@ET_Style?@font-face" xfId="64"/>
    <cellStyle name="@ET_Style?.borderc" xfId="65"/>
    <cellStyle name="@ET_Style?.info_list li" xfId="66"/>
    <cellStyle name="@ET_Style?sub" xfId="67"/>
    <cellStyle name="@ET_Style?.sg_connhead .tip" xfId="68"/>
    <cellStyle name="常规_联系" xfId="69"/>
    <cellStyle name="@ET_Style?.sg_rip" xfId="70"/>
    <cellStyle name="@ET_Style?p.p0" xfId="71"/>
    <cellStyle name="常规_捐款_6" xfId="72"/>
    <cellStyle name="常规_捐款_11" xfId="73"/>
    <cellStyle name="@ET_Style?p.p15" xfId="74"/>
    <cellStyle name="@ET_Style?fieldset" xfId="75"/>
    <cellStyle name="@ET_Style?.icon-medium.bshare-custom .bshare-share-count" xfId="76"/>
    <cellStyle name="@ET_Style?@page" xfId="77"/>
    <cellStyle name="@ET_Style?div.bslogosel" xfId="78"/>
    <cellStyle name="常规_捐款_12" xfId="79"/>
    <cellStyle name="@ET_Style?li.sg_s_pgprev a" xfId="80"/>
    <cellStyle name="常规_捐款_7" xfId="81"/>
    <cellStyle name="@ET_Style?.nowidget_box" xfId="82"/>
    <cellStyle name="常规_捐款_13" xfId="83"/>
    <cellStyle name="常规_捐款_8" xfId="84"/>
    <cellStyle name="@ET_Style?a" xfId="85"/>
    <cellStyle name="常规_捐款_14" xfId="86"/>
    <cellStyle name="@ET_Style?ol_联系" xfId="87"/>
    <cellStyle name="常规_捐款_9" xfId="88"/>
    <cellStyle name="@ET_Style?h2" xfId="89"/>
    <cellStyle name="@ET_Style?sup" xfId="90"/>
    <cellStyle name="@ET_Style?h3" xfId="91"/>
    <cellStyle name="@ET_Style?del" xfId="92"/>
    <cellStyle name="@ET_Style?body" xfId="93"/>
    <cellStyle name="@ET_Style?select" xfId="94"/>
    <cellStyle name="@ET_Style?.fontitemcontent_small .fontitem i" xfId="95"/>
    <cellStyle name="@ET_Style?input" xfId="96"/>
    <cellStyle name="@ET_Style?a.cp_a_fuc" xfId="97"/>
    <cellStyle name="@ET_Style?a.cp_a_fuc cite" xfId="98"/>
    <cellStyle name="常规_联系_7" xfId="99"/>
    <cellStyle name="@ET_Style?a.cp_a_fuc:link" xfId="100"/>
    <cellStyle name="@ET_Style?.nowidget_txt" xfId="101"/>
    <cellStyle name="@ET_Style?.musmenulist li.current" xfId="102"/>
    <cellStyle name="@ET_Style?.sinabloghead .blogtitle" xfId="103"/>
    <cellStyle name="@ET_Style?.sinabloghead .blognav span" xfId="104"/>
    <cellStyle name="@ET_Style?.simpleeditor .smallblogeditorwrap .editor_content textarea" xfId="105"/>
    <cellStyle name="@ET_Style?.sinabloghead .blognav a.on" xfId="106"/>
    <cellStyle name="@ET_Style?.movephotoitemcontent .sg_page .sg_pgnext" xfId="107"/>
    <cellStyle name="@ET_Style?.wrtblog_sub2 p img" xfId="108"/>
    <cellStyle name="@ET_Style?.sg_connhead .title em" xfId="109"/>
    <cellStyle name="@ET_Style?.sg_connhead .tip_r" xfId="110"/>
    <cellStyle name="@ET_Style?span.10" xfId="111"/>
    <cellStyle name="@ET_Style?a.sg_abtn" xfId="112"/>
    <cellStyle name="@ET_Style?a.sg_abtn cite" xfId="113"/>
    <cellStyle name="@ET_Style?.articaltitle .img2 img" xfId="114"/>
    <cellStyle name="超链接_开支_3" xfId="115"/>
    <cellStyle name="@ET_Style?.sg_pages a" xfId="116"/>
    <cellStyle name="@ET_Style?.sg_pgprev a" xfId="117"/>
    <cellStyle name="@ET_Style?.articalvote .vcontent .linebg .c10" xfId="118"/>
    <cellStyle name="超链接_现金流量表_1" xfId="119"/>
    <cellStyle name="@ET_Style?.sg_tag ul li" xfId="120"/>
    <cellStyle name="@ET_Style?.blogads .ad_body .adsle" xfId="121"/>
    <cellStyle name="超链接_捐款_1" xfId="122"/>
    <cellStyle name="@ET_Style?.sg_clewbox" xfId="123"/>
    <cellStyle name="常规_爱心人士_2" xfId="124"/>
    <cellStyle name="@ET_Style?.sg_clewbox .sg_clewtxt" xfId="125"/>
    <cellStyle name="超链接_开支_4" xfId="126"/>
    <cellStyle name="@ET_Style?.sg_cmp_revert li .sg_revert_cont" xfId="127"/>
    <cellStyle name="@ET_Style?.articalvote .newvotelist .nvtxt a" xfId="128"/>
    <cellStyle name="@ET_Style?.sg_revert_answer .sg_revert_answer_top .faceblk" xfId="129"/>
    <cellStyle name="@ET_Style?.sg_revert_answer .sg_revert_answer_top .faceline1 .facestyle a:hover img" xfId="130"/>
    <cellStyle name="@ET_Style?.sg_revert_btn .sg_revert_btn_left span.sg_txtb" xfId="131"/>
    <cellStyle name="@ET_Style?.sg_cmp_revert .sg_revert_re" xfId="132"/>
    <cellStyle name="@ET_Style?.faceitemcontent .baidu_wd .bd_l" xfId="133"/>
    <cellStyle name="@ET_Style?.sg_cmp_revert .cp_cmt_none" xfId="134"/>
    <cellStyle name="@ET_Style?.allcomm .allcommtit .sg_floatl strong" xfId="135"/>
    <cellStyle name="@ET_Style?.writecomm .formtextarea .faceblk" xfId="136"/>
    <cellStyle name="@ET_Style?.babyletter1 .baby_hotbtn" xfId="137"/>
    <cellStyle name="@ET_Style?.writecomm_tips" xfId="138"/>
    <cellStyle name="@ET_Style?.notfound_top h1" xfId="139"/>
    <cellStyle name="@ET_Style?.wdtloading" xfId="140"/>
    <cellStyle name="@ET_Style?.sg_dragblk" xfId="141"/>
    <cellStyle name="@ET_Style?.cp_prompt .cp_w_ttl td" xfId="142"/>
    <cellStyle name="@ET_Style?.faceitemcontent .bigface" xfId="143"/>
    <cellStyle name="@ET_Style?.faceitemcontent .bigface .facesidebar li.cur" xfId="144"/>
    <cellStyle name="@ET_Style?.faceitemcontent .bigface .faceshowall li span" xfId="145"/>
    <cellStyle name="@ET_Style?.tag_contants .finatag h5" xfId="146"/>
    <cellStyle name="@ET_Style?.faceitemcontent .bigface .faceshowall li a:hover" xfId="147"/>
    <cellStyle name="@ET_Style?.faceitemcontent .insertface .insertface_top .insertface_search .sg_input" xfId="148"/>
    <cellStyle name="@ET_Style?.faceitemcontent .insertface .insertface_top .insertface_search a.sg_abtn" xfId="149"/>
    <cellStyle name="@ET_Style?.faceitemcontent .insertface .facetitle" xfId="150"/>
    <cellStyle name="@ET_Style?.faceitemcontent .insertface .bigface .facesidebar li.cur" xfId="151"/>
    <cellStyle name="@ET_Style?#categorybody" xfId="152"/>
    <cellStyle name="@ET_Style?.topsetting .modulesetting .moduleseltor li" xfId="153"/>
    <cellStyle name="@ET_Style?.posters2 .movieslist li strong" xfId="154"/>
    <cellStyle name="@ET_Style?#categoryhead" xfId="155"/>
    <cellStyle name="@ET_Style?.cttipbcon .guide .btn a" xfId="156"/>
    <cellStyle name="@ET_Style?#categoryname" xfId="157"/>
    <cellStyle name="@ET_Style?#categorylist li.editname .writeinfo input" xfId="158"/>
    <cellStyle name="@ET_Style?table.newpic th" xfId="159"/>
    <cellStyle name="@ET_Style?table.newpic td" xfId="160"/>
    <cellStyle name="@ET_Style?.topsetting .formsetsetting ul" xfId="161"/>
    <cellStyle name="@ET_Style?table.newpic .fm1" xfId="162"/>
    <cellStyle name="@ET_Style?table.newpic .fm3" xfId="163"/>
    <cellStyle name="@ET_Style?.roundphotoitem td" xfId="164"/>
    <cellStyle name="@ET_Style?.imfor .imforbox" xfId="165"/>
    <cellStyle name="@ET_Style?.connect_msn" xfId="166"/>
    <cellStyle name="@ET_Style?.blogmanageitem p label" xfId="167"/>
    <cellStyle name="@ET_Style?.blogmanagement p" xfId="168"/>
    <cellStyle name="@ET_Style?.denounce .butt" xfId="169"/>
    <cellStyle name="@ET_Style?.denounce .deninfo p" xfId="170"/>
    <cellStyle name="@ET_Style?.searhbottom" xfId="171"/>
    <cellStyle name="@ET_Style?.searchflot .sflot914 .flotfirst .firstleft strong" xfId="172"/>
    <cellStyle name="@ET_Style?.searchflot .sflot914 .floatsecond .loatreading" xfId="173"/>
    <cellStyle name="@ET_Style?.searchflot .sflot914 .floatsecond .intererro" xfId="174"/>
    <cellStyle name="@ET_Style?.searchflot .searchx" xfId="175"/>
    <cellStyle name="@ET_Style?.editblognm_input a.sg_abtn" xfId="176"/>
    <cellStyle name="@ET_Style?.rsslayer td .sg_input" xfId="177"/>
    <cellStyle name="常规_实物" xfId="178"/>
    <cellStyle name="@ET_Style?.facein .facein_in" xfId="179"/>
    <cellStyle name="@ET_Style?.facein .facein_inlist li p" xfId="180"/>
    <cellStyle name="@ET_Style?.articalvote .vcontent .linebg .c4" xfId="181"/>
    <cellStyle name="@ET_Style?.facein .faceincontent .facein_inlist li" xfId="182"/>
    <cellStyle name="@ET_Style?.fincconnright" xfId="183"/>
    <cellStyle name="@ET_Style?.blognopenbox th" xfId="184"/>
    <cellStyle name="@ET_Style?.topsetting .styleselector p" xfId="185"/>
    <cellStyle name="@ET_Style?.miniblogshow .tab th" xfId="186"/>
    <cellStyle name="@ET_Style?.miniblogshow .skinlist li" xfId="187"/>
    <cellStyle name="@ET_Style?.miniblogshow .skinlist li.current" xfId="188"/>
    <cellStyle name="常规_联系_5" xfId="189"/>
    <cellStyle name="@ET_Style?.topbar_menu span.link em" xfId="190"/>
    <cellStyle name="@ET_Style?.topbar_update a.update" xfId="191"/>
    <cellStyle name="@ET_Style?.topbar_loading" xfId="192"/>
    <cellStyle name="@ET_Style?.topbar_searchbtn" xfId="193"/>
    <cellStyle name="@ET_Style?.topbar_input .topbar_txt" xfId="194"/>
    <cellStyle name="@ET_Style?.tb_layerbox" xfId="195"/>
    <cellStyle name="@ET_Style?.tb_layerbox ul li a:hover" xfId="196"/>
    <cellStyle name="@ET_Style?.custommodulelistpop .addcustommodule" xfId="197"/>
    <cellStyle name="@ET_Style?.tb_layer_y .tb_layer_y_main" xfId="198"/>
    <cellStyle name="@ET_Style?.tb_friend_input .tb_friend_txt" xfId="199"/>
    <cellStyle name="@ET_Style?dd" xfId="200"/>
    <cellStyle name="@ET_Style?.tb_mas_list ul" xfId="201"/>
    <cellStyle name="@ET_Style?.tb_mas_list li.cur" xfId="202"/>
    <cellStyle name="@ET_Style?.tb_layer_g" xfId="203"/>
    <cellStyle name="@ET_Style?.tb_layer_g_tit" xfId="204"/>
    <cellStyle name="@ET_Style?.topsetting" xfId="205"/>
    <cellStyle name="@ET_Style?.simpleeditor .coloritem" xfId="206"/>
    <cellStyle name="@ET_Style?.topsetting .inpbase" xfId="207"/>
    <cellStyle name="@ET_Style?.topsetting .settingtab span.altlink" xfId="208"/>
    <cellStyle name="@ET_Style?ul" xfId="209"/>
    <cellStyle name="@ET_Style?.topsetting .stylesetting .stylesettingtab li.cur a" xfId="210"/>
    <cellStyle name="常规_爱心人士_6" xfId="211"/>
    <cellStyle name="@ET_Style?.topsetting .frame a" xfId="212"/>
    <cellStyle name="@ET_Style?.customstylesetting .colorclasssel .ccscontants" xfId="213"/>
    <cellStyle name="@ET_Style?.topsetting .modulesetting .modulereview .review td" xfId="214"/>
    <cellStyle name="@ET_Style?.topsetting .custommodule .modulelist .top" xfId="215"/>
    <cellStyle name="@ET_Style?.topsetting .userwizard .wizard" xfId="216"/>
    <cellStyle name="@ET_Style?.custommodulelistpop .cp_w_fm2" xfId="217"/>
    <cellStyle name="@ET_Style?.customphotoblog .customphotoblog_list li label" xfId="218"/>
    <cellStyle name="@ET_Style?.simpleeditor .smallblogeditorwrap" xfId="219"/>
    <cellStyle name="@ET_Style?.turnlist li a:hover" xfId="220"/>
    <cellStyle name="@ET_Style?.simpleeditor .smallblogeditorwrap .editor_title input" xfId="221"/>
    <cellStyle name="@ET_Style?.cttipbcon .des .btn a" xfId="222"/>
    <cellStyle name="@ET_Style?.simpleeditor .insertimage" xfId="223"/>
    <cellStyle name="常规_联系_8" xfId="224"/>
    <cellStyle name="@ET_Style?.fontitemcontent_small .fontitem" xfId="225"/>
    <cellStyle name="@ET_Style?.brpt_rttxt" xfId="226"/>
    <cellStyle name="@ET_Style?.fontitemcontent_small .fontitem:hover" xfId="227"/>
    <cellStyle name="@ET_Style?.bloglist .content pre" xfId="228"/>
    <cellStyle name="@ET_Style?ul.onlylist li p a" xfId="229"/>
    <cellStyle name="@ET_Style?.articaltag .blog_tag h3" xfId="230"/>
    <cellStyle name="@ET_Style?.info_nm" xfId="231"/>
    <cellStyle name="@ET_Style?.info_nm .info_into" xfId="232"/>
    <cellStyle name="@ET_Style?.zvideolist .videodesc" xfId="233"/>
    <cellStyle name="@ET_Style?.sg_colw51 .videodesc" xfId="234"/>
    <cellStyle name="@ET_Style?.pt_border" xfId="235"/>
    <cellStyle name="@ET_Style?.sg_colw73 .prlist .listcenter ul li.on img" xfId="236"/>
    <cellStyle name="@ET_Style?.articalvote .vcontent .linebg .c8" xfId="237"/>
    <cellStyle name="超链接_开支_2" xfId="238"/>
    <cellStyle name="@ET_Style?.zcomments .commentsname .sg_icon" xfId="239"/>
    <cellStyle name="@ET_Style?.zcomments .commentscontantstxt" xfId="240"/>
    <cellStyle name="@ET_Style?.finance730" xfId="241"/>
    <cellStyle name="@ET_Style?.finance_tag li" xfId="242"/>
    <cellStyle name="@ET_Style?.finance510 .tag_contants .financeimg" xfId="243"/>
    <cellStyle name="@ET_Style?.financenews .financecat" xfId="244"/>
    <cellStyle name="@ET_Style?.finance510-2 .fincconnright" xfId="245"/>
    <cellStyle name="@ET_Style?p.p17" xfId="246"/>
    <cellStyle name="@ET_Style?.tag_contants2 .m210-6pic" xfId="247"/>
    <cellStyle name="@ET_Style?.finctab .finctable th" xfId="248"/>
    <cellStyle name="@ET_Style?.tedits" xfId="249"/>
    <cellStyle name="常规_捐款_16" xfId="250"/>
    <cellStyle name="@ET_Style?.tedits ul li" xfId="251"/>
    <cellStyle name="@ET_Style?menu" xfId="252"/>
    <cellStyle name="@ET_Style?.tedits .tcitebox_cen" xfId="253"/>
    <cellStyle name="常规_联系_6" xfId="254"/>
    <cellStyle name="@ET_Style?.brpt_mid" xfId="255"/>
    <cellStyle name="@ET_Style?.brpt_ermtd .conn2 .perinf input" xfId="256"/>
    <cellStyle name="超链接_捐款" xfId="257"/>
    <cellStyle name="@ET_Style?.turntxt" xfId="258"/>
    <cellStyle name="@ET_Style?.turnbox .c" xfId="259"/>
    <cellStyle name="@ET_Style?.articalvote .vbom .vbtn .btn a input" xfId="260"/>
    <cellStyle name="@ET_Style?.blog_sfnm" xfId="261"/>
    <cellStyle name="@ET_Style?.widget_yushu .yushu_count" xfId="262"/>
    <cellStyle name="@ET_Style?.editmusic .searchcondi .sclist" xfId="263"/>
    <cellStyle name="@ET_Style?.editmusic .searchcondi .sclist ul li a:hover" xfId="264"/>
    <cellStyle name="@ET_Style?.searchbottom ul li" xfId="265"/>
    <cellStyle name="@ET_Style?.searchnote" xfId="266"/>
    <cellStyle name="@ET_Style?.blog_evaluation img" xfId="267"/>
    <cellStyle name="@ET_Style?.musmenulist li.over" xfId="268"/>
    <cellStyle name="@ET_Style?ul.musiclist li.title" xfId="269"/>
    <cellStyle name="@ET_Style?.uplove .upbox .link" xfId="270"/>
    <cellStyle name="@ET_Style?.articalvote .newvotelist .nvtit" xfId="271"/>
    <cellStyle name="@ET_Style?ul.mustarnamel li" xfId="272"/>
    <cellStyle name="@ET_Style?.babyletter1 .baby_article_body" xfId="273"/>
    <cellStyle name="@ET_Style?.upbox .link" xfId="274"/>
    <cellStyle name="@ET_Style?.baby_tools li" xfId="275"/>
    <cellStyle name="@ET_Style?.babyletter1 .baby_article_head" xfId="276"/>
    <cellStyle name="@ET_Style?.articalvote .vcontent .linebg .c11" xfId="277"/>
    <cellStyle name="超链接_现金流量表_2" xfId="278"/>
    <cellStyle name="常规_联系_2" xfId="279"/>
    <cellStyle name="@ET_Style?.babyletter1 .baby_article_foot" xfId="280"/>
    <cellStyle name="@ET_Style?.babyletter1 .baby_atctitle" xfId="281"/>
    <cellStyle name="@ET_Style?.babyletter1 .baby_myword" xfId="282"/>
    <cellStyle name="@ET_Style?.babyletter2 .baby_atctitle" xfId="283"/>
    <cellStyle name="@ET_Style?.babyletter2 .baby_myword" xfId="284"/>
    <cellStyle name="超链接_捐款_3" xfId="285"/>
    <cellStyle name="@ET_Style?.babyletter2 .baby_hotbtn" xfId="286"/>
    <cellStyle name="@ET_Style?.state_layer p" xfId="287"/>
    <cellStyle name="@ET_Style?.bd_box .sg_conn" xfId="288"/>
    <cellStyle name="@ET_Style?.faceitemcontent .baidu_wd .btn_trial" xfId="289"/>
    <cellStyle name="@ET_Style?.ad_layer .center" xfId="290"/>
    <cellStyle name="@ET_Style?a.bsharediv div" xfId="291"/>
    <cellStyle name="@ET_Style?.notelist .notebox" xfId="292"/>
    <cellStyle name="@ET_Style?.cttipb tbody .tmid" xfId="293"/>
    <cellStyle name="常规_Sheet6_1" xfId="294"/>
    <cellStyle name="@ET_Style?.dowandroidtipinner .arrowmod" xfId="295"/>
    <cellStyle name="@ET_Style?.dowandroidtipinner .arrowmodinner" xfId="296"/>
    <cellStyle name="@ET_Style?.user_love .lovebg" xfId="297"/>
    <cellStyle name="@ET_Style?dir" xfId="298"/>
    <cellStyle name="超链接_开支_1" xfId="299"/>
    <cellStyle name="@ET_Style?.user_love .lovenum" xfId="300"/>
    <cellStyle name="@ET_Style?.articalvote .addbtn a:link" xfId="301"/>
    <cellStyle name="常规_Sheet5_4" xfId="302"/>
    <cellStyle name="@ET_Style?.articalvote .vcontent .linebg .c1" xfId="303"/>
    <cellStyle name="@ET_Style?.articalvote .vcontent .linebg .c3" xfId="304"/>
    <cellStyle name="@ET_Style?.articalvote .vcontent .linebg .c5" xfId="305"/>
    <cellStyle name="@ET_Style?.articalvote .vcontent .linebg .c6" xfId="306"/>
    <cellStyle name="@ET_Style?.articalvote .vcontent .linebg .c7" xfId="307"/>
    <cellStyle name="@ET_Style?.icon-medium-plus.bshare-custom .bshare-share-count" xfId="308"/>
    <cellStyle name="@ET_Style?.articalvote .vcontent .linebg .c9" xfId="309"/>
    <cellStyle name="@ET_Style?.articalvote .vcontent .linebg .c13" xfId="310"/>
    <cellStyle name="@ET_Style?.articalvote .vcontent .linebg .c14" xfId="311"/>
    <cellStyle name="@ET_Style?.articalinfo .ir td" xfId="312"/>
    <cellStyle name="常规_开支_2" xfId="313"/>
    <cellStyle name="@ET_Style?.atc_photoblog .myphotoblog_cover" xfId="314"/>
    <cellStyle name="@ET_Style?.popbox .line1 .pic img" xfId="315"/>
    <cellStyle name="@ET_Style?.voteapp_btnmore" xfId="316"/>
    <cellStyle name="@ET_Style?.picslidebtn a" xfId="317"/>
    <cellStyle name="@ET_Style?.posters .introduction .movies .impad_pl ul li" xfId="318"/>
    <cellStyle name="@ET_Style?.turnlist" xfId="319"/>
    <cellStyle name="@ET_Style?.turnlist li" xfId="320"/>
    <cellStyle name="@ET_Style?a.bsharediv" xfId="321"/>
    <cellStyle name="@ET_Style?div.bslogom" xfId="322"/>
    <cellStyle name="@ET_Style?div.bslogom a" xfId="323"/>
    <cellStyle name="@ET_Style?.bfind-wrapper-top" xfId="324"/>
    <cellStyle name="@ET_Style?.bshare-custom a" xfId="325"/>
    <cellStyle name="@ET_Style?.bshare-custom #bshare-shareto" xfId="326"/>
    <cellStyle name="常规_联系_1" xfId="327"/>
    <cellStyle name="@ET_Style?h4" xfId="328"/>
    <cellStyle name="@ET_Style?cite" xfId="329"/>
    <cellStyle name="@ET_Style?h5" xfId="330"/>
    <cellStyle name="@ET_Style?em" xfId="331"/>
    <cellStyle name="常规_捐款_17" xfId="332"/>
    <cellStyle name="常规_爱心人士_12" xfId="333"/>
    <cellStyle name="常规_爱心人士_8" xfId="334"/>
    <cellStyle name="常规_联系_3" xfId="335"/>
    <cellStyle name="超链接_开支" xfId="336"/>
    <cellStyle name="超链接_现金流量表" xfId="337"/>
    <cellStyle name="超链接_捐款_2" xfId="338"/>
    <cellStyle name="常规_联系_4" xfId="339"/>
    <cellStyle name="@ET_Style?h6" xfId="340"/>
    <cellStyle name="@ET_Style?span.15" xfId="341"/>
    <cellStyle name="@ET_Style?span.16" xfId="342"/>
    <cellStyle name="@ET_Style?p.p18" xfId="343"/>
    <cellStyle name="超链接_开支_5" xfId="344"/>
    <cellStyle name="@ET_Style?div.section0" xfId="3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gmengcn.com/jzmx.asp?id=21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workbookViewId="0" topLeftCell="A47">
      <selection activeCell="G68" sqref="G68"/>
    </sheetView>
  </sheetViews>
  <sheetFormatPr defaultColWidth="9.00390625" defaultRowHeight="14.25"/>
  <cols>
    <col min="1" max="1" width="15.50390625" style="8" customWidth="1"/>
    <col min="2" max="2" width="21.125" style="8" customWidth="1"/>
    <col min="3" max="3" width="15.00390625" style="8" customWidth="1"/>
    <col min="4" max="4" width="13.00390625" style="8" customWidth="1"/>
    <col min="5" max="5" width="18.50390625" style="0" customWidth="1"/>
    <col min="6" max="224" width="9.00390625" style="8" customWidth="1"/>
  </cols>
  <sheetData>
    <row r="1" spans="1:4" ht="25.5">
      <c r="A1" s="11" t="s">
        <v>0</v>
      </c>
      <c r="B1" s="9"/>
      <c r="C1" s="9"/>
      <c r="D1" s="9"/>
    </row>
    <row r="2" spans="1:4" s="35" customFormat="1" ht="20.25">
      <c r="A2" s="12" t="s">
        <v>1</v>
      </c>
      <c r="B2" s="36"/>
      <c r="C2" s="36"/>
      <c r="D2" s="36"/>
    </row>
    <row r="3" spans="1:5" ht="14.25">
      <c r="A3" s="9" t="s">
        <v>2</v>
      </c>
      <c r="B3" s="9" t="s">
        <v>3</v>
      </c>
      <c r="C3" s="9" t="s">
        <v>4</v>
      </c>
      <c r="D3" s="37" t="s">
        <v>5</v>
      </c>
      <c r="E3" s="9" t="s">
        <v>6</v>
      </c>
    </row>
    <row r="4" spans="1:5" ht="14.25">
      <c r="A4" s="31">
        <v>42228</v>
      </c>
      <c r="B4" s="8" t="s">
        <v>7</v>
      </c>
      <c r="C4" s="8">
        <v>100</v>
      </c>
      <c r="D4" s="8" t="s">
        <v>8</v>
      </c>
      <c r="E4" s="38" t="s">
        <v>9</v>
      </c>
    </row>
    <row r="5" spans="1:5" ht="14.25">
      <c r="A5" s="31">
        <v>42230</v>
      </c>
      <c r="B5" s="8" t="s">
        <v>10</v>
      </c>
      <c r="C5" s="8">
        <v>100</v>
      </c>
      <c r="D5" s="8" t="s">
        <v>8</v>
      </c>
      <c r="E5" s="38" t="s">
        <v>9</v>
      </c>
    </row>
    <row r="6" spans="1:5" ht="14.25">
      <c r="A6" s="31">
        <v>42231</v>
      </c>
      <c r="B6" s="39" t="s">
        <v>11</v>
      </c>
      <c r="C6" s="8">
        <v>4000</v>
      </c>
      <c r="D6" s="8" t="s">
        <v>8</v>
      </c>
      <c r="E6" s="38" t="s">
        <v>12</v>
      </c>
    </row>
    <row r="7" spans="1:5" ht="14.25">
      <c r="A7" s="31">
        <v>42233</v>
      </c>
      <c r="B7" s="8">
        <v>123</v>
      </c>
      <c r="C7" s="8">
        <v>600</v>
      </c>
      <c r="D7" s="8" t="s">
        <v>8</v>
      </c>
      <c r="E7" s="38" t="s">
        <v>9</v>
      </c>
    </row>
    <row r="8" spans="1:5" ht="14.25">
      <c r="A8" s="31">
        <v>42234</v>
      </c>
      <c r="B8" s="39" t="s">
        <v>13</v>
      </c>
      <c r="C8" s="8">
        <v>200</v>
      </c>
      <c r="D8" s="8" t="s">
        <v>8</v>
      </c>
      <c r="E8" s="38" t="s">
        <v>14</v>
      </c>
    </row>
    <row r="9" spans="1:5" ht="14.25">
      <c r="A9" s="31">
        <v>42235</v>
      </c>
      <c r="B9" s="8" t="s">
        <v>15</v>
      </c>
      <c r="C9" s="8">
        <v>100</v>
      </c>
      <c r="D9" s="8" t="s">
        <v>8</v>
      </c>
      <c r="E9" s="38" t="s">
        <v>9</v>
      </c>
    </row>
    <row r="10" spans="1:5" ht="14.25">
      <c r="A10" s="31">
        <v>42235</v>
      </c>
      <c r="B10" s="8" t="s">
        <v>16</v>
      </c>
      <c r="C10" s="8">
        <v>100</v>
      </c>
      <c r="D10" s="8" t="s">
        <v>8</v>
      </c>
      <c r="E10" s="38" t="s">
        <v>9</v>
      </c>
    </row>
    <row r="11" spans="1:5" ht="14.25">
      <c r="A11" s="31">
        <v>42240</v>
      </c>
      <c r="B11" s="8" t="s">
        <v>17</v>
      </c>
      <c r="C11" s="8">
        <v>500</v>
      </c>
      <c r="D11" s="8" t="s">
        <v>8</v>
      </c>
      <c r="E11" s="38" t="s">
        <v>9</v>
      </c>
    </row>
    <row r="12" spans="1:5" ht="14.25">
      <c r="A12" s="31">
        <v>42240</v>
      </c>
      <c r="B12" s="8" t="s">
        <v>18</v>
      </c>
      <c r="C12" s="8">
        <v>500</v>
      </c>
      <c r="D12" s="8" t="s">
        <v>8</v>
      </c>
      <c r="E12" s="38" t="s">
        <v>9</v>
      </c>
    </row>
    <row r="13" spans="1:5" ht="14.25">
      <c r="A13" s="31">
        <v>42240</v>
      </c>
      <c r="B13" s="8" t="s">
        <v>19</v>
      </c>
      <c r="C13" s="8">
        <v>1000</v>
      </c>
      <c r="D13" s="8" t="s">
        <v>8</v>
      </c>
      <c r="E13" s="38" t="s">
        <v>9</v>
      </c>
    </row>
    <row r="14" spans="1:5" ht="14.25">
      <c r="A14" s="31">
        <v>42240</v>
      </c>
      <c r="B14" s="8" t="s">
        <v>20</v>
      </c>
      <c r="C14" s="8">
        <v>500</v>
      </c>
      <c r="D14" s="8" t="s">
        <v>8</v>
      </c>
      <c r="E14" s="38" t="s">
        <v>9</v>
      </c>
    </row>
    <row r="15" spans="1:5" ht="14.25">
      <c r="A15" s="31">
        <v>42240</v>
      </c>
      <c r="B15" s="8" t="s">
        <v>21</v>
      </c>
      <c r="C15" s="8">
        <v>500</v>
      </c>
      <c r="D15" s="8" t="s">
        <v>8</v>
      </c>
      <c r="E15" s="38" t="s">
        <v>9</v>
      </c>
    </row>
    <row r="16" spans="1:5" ht="14.25">
      <c r="A16" s="31">
        <v>42240</v>
      </c>
      <c r="B16" s="40" t="s">
        <v>22</v>
      </c>
      <c r="C16" s="8">
        <v>500</v>
      </c>
      <c r="D16" s="8" t="s">
        <v>8</v>
      </c>
      <c r="E16" s="38" t="s">
        <v>9</v>
      </c>
    </row>
    <row r="17" spans="1:5" ht="14.25">
      <c r="A17" s="31">
        <v>42240</v>
      </c>
      <c r="B17" s="8" t="s">
        <v>23</v>
      </c>
      <c r="C17" s="8">
        <v>500</v>
      </c>
      <c r="D17" s="8" t="s">
        <v>8</v>
      </c>
      <c r="E17" s="38" t="s">
        <v>9</v>
      </c>
    </row>
    <row r="18" spans="1:5" ht="14.25">
      <c r="A18" s="31">
        <v>42240</v>
      </c>
      <c r="B18" s="8" t="s">
        <v>24</v>
      </c>
      <c r="C18" s="8">
        <v>500</v>
      </c>
      <c r="D18" s="8" t="s">
        <v>8</v>
      </c>
      <c r="E18" s="38" t="s">
        <v>9</v>
      </c>
    </row>
    <row r="19" spans="1:5" ht="14.25">
      <c r="A19" s="31">
        <v>42240</v>
      </c>
      <c r="B19" s="40" t="s">
        <v>25</v>
      </c>
      <c r="C19" s="8">
        <v>1500</v>
      </c>
      <c r="D19" s="8" t="s">
        <v>8</v>
      </c>
      <c r="E19" s="38" t="s">
        <v>9</v>
      </c>
    </row>
    <row r="20" spans="1:5" ht="14.25">
      <c r="A20" s="31">
        <v>42240</v>
      </c>
      <c r="B20" s="8" t="s">
        <v>26</v>
      </c>
      <c r="C20" s="8">
        <v>500</v>
      </c>
      <c r="D20" s="8" t="s">
        <v>8</v>
      </c>
      <c r="E20" s="38" t="s">
        <v>9</v>
      </c>
    </row>
    <row r="21" spans="1:5" ht="14.25">
      <c r="A21" s="31">
        <v>42240</v>
      </c>
      <c r="B21" s="8" t="s">
        <v>27</v>
      </c>
      <c r="C21" s="8">
        <v>500</v>
      </c>
      <c r="D21" s="8" t="s">
        <v>8</v>
      </c>
      <c r="E21" s="38" t="s">
        <v>9</v>
      </c>
    </row>
    <row r="22" spans="1:5" ht="14.25">
      <c r="A22" s="31">
        <v>42240</v>
      </c>
      <c r="B22" s="8" t="s">
        <v>28</v>
      </c>
      <c r="C22" s="8">
        <v>2500</v>
      </c>
      <c r="D22" s="8" t="s">
        <v>8</v>
      </c>
      <c r="E22" s="38" t="s">
        <v>9</v>
      </c>
    </row>
    <row r="23" spans="1:5" ht="14.25">
      <c r="A23" s="31">
        <v>42240</v>
      </c>
      <c r="B23" s="8" t="s">
        <v>29</v>
      </c>
      <c r="C23" s="8">
        <v>500</v>
      </c>
      <c r="D23" s="8" t="s">
        <v>8</v>
      </c>
      <c r="E23" s="38" t="s">
        <v>9</v>
      </c>
    </row>
    <row r="24" spans="1:5" ht="14.25">
      <c r="A24" s="31">
        <v>42240</v>
      </c>
      <c r="B24" s="8" t="s">
        <v>30</v>
      </c>
      <c r="C24" s="8">
        <v>500</v>
      </c>
      <c r="D24" s="8" t="s">
        <v>8</v>
      </c>
      <c r="E24" s="38" t="s">
        <v>9</v>
      </c>
    </row>
    <row r="25" spans="1:5" ht="14.25">
      <c r="A25" s="31">
        <v>42240</v>
      </c>
      <c r="B25" s="8" t="s">
        <v>31</v>
      </c>
      <c r="C25" s="8">
        <v>1500</v>
      </c>
      <c r="D25" s="8" t="s">
        <v>8</v>
      </c>
      <c r="E25" s="38" t="s">
        <v>9</v>
      </c>
    </row>
    <row r="26" spans="1:5" ht="14.25">
      <c r="A26" s="31">
        <v>42240</v>
      </c>
      <c r="B26" s="8" t="s">
        <v>32</v>
      </c>
      <c r="C26" s="8">
        <v>500</v>
      </c>
      <c r="D26" s="8" t="s">
        <v>8</v>
      </c>
      <c r="E26" s="38" t="s">
        <v>9</v>
      </c>
    </row>
    <row r="27" spans="1:5" ht="14.25">
      <c r="A27" s="31">
        <v>42240</v>
      </c>
      <c r="B27" s="8" t="s">
        <v>33</v>
      </c>
      <c r="C27" s="8">
        <v>500</v>
      </c>
      <c r="D27" s="8" t="s">
        <v>8</v>
      </c>
      <c r="E27" s="38" t="s">
        <v>9</v>
      </c>
    </row>
    <row r="28" spans="1:5" ht="14.25">
      <c r="A28" s="31">
        <v>42240</v>
      </c>
      <c r="B28" s="8" t="s">
        <v>34</v>
      </c>
      <c r="C28" s="8">
        <v>500</v>
      </c>
      <c r="D28" s="8" t="s">
        <v>8</v>
      </c>
      <c r="E28" s="38" t="s">
        <v>9</v>
      </c>
    </row>
    <row r="29" spans="1:5" ht="14.25">
      <c r="A29" s="31">
        <v>42240</v>
      </c>
      <c r="B29" s="8" t="s">
        <v>35</v>
      </c>
      <c r="C29" s="8">
        <v>500</v>
      </c>
      <c r="D29" s="8" t="s">
        <v>8</v>
      </c>
      <c r="E29" s="38" t="s">
        <v>9</v>
      </c>
    </row>
    <row r="30" spans="1:5" ht="14.25">
      <c r="A30" s="31">
        <v>42240</v>
      </c>
      <c r="B30" s="8" t="s">
        <v>36</v>
      </c>
      <c r="C30" s="8">
        <v>1000</v>
      </c>
      <c r="D30" s="8" t="s">
        <v>8</v>
      </c>
      <c r="E30" s="38" t="s">
        <v>9</v>
      </c>
    </row>
    <row r="31" spans="1:5" ht="14.25">
      <c r="A31" s="31">
        <v>42241</v>
      </c>
      <c r="B31" s="39" t="s">
        <v>37</v>
      </c>
      <c r="C31" s="8">
        <v>500</v>
      </c>
      <c r="D31" s="8" t="s">
        <v>8</v>
      </c>
      <c r="E31" s="38" t="s">
        <v>9</v>
      </c>
    </row>
    <row r="32" spans="1:5" ht="14.25">
      <c r="A32" s="31">
        <v>42241</v>
      </c>
      <c r="B32" s="39" t="s">
        <v>38</v>
      </c>
      <c r="C32" s="8">
        <v>1500</v>
      </c>
      <c r="D32" s="8" t="s">
        <v>8</v>
      </c>
      <c r="E32" s="38" t="s">
        <v>9</v>
      </c>
    </row>
    <row r="33" spans="1:5" ht="14.25">
      <c r="A33" s="31">
        <v>42241</v>
      </c>
      <c r="B33" s="39" t="s">
        <v>39</v>
      </c>
      <c r="C33" s="8">
        <v>500</v>
      </c>
      <c r="D33" s="8" t="s">
        <v>8</v>
      </c>
      <c r="E33" s="38" t="s">
        <v>9</v>
      </c>
    </row>
    <row r="34" spans="1:5" ht="14.25">
      <c r="A34" s="31">
        <v>42241</v>
      </c>
      <c r="B34" s="41" t="s">
        <v>40</v>
      </c>
      <c r="C34" s="8">
        <v>500</v>
      </c>
      <c r="D34" s="8" t="s">
        <v>8</v>
      </c>
      <c r="E34" s="38" t="s">
        <v>9</v>
      </c>
    </row>
    <row r="35" spans="1:5" ht="14.25">
      <c r="A35" s="31">
        <v>42241</v>
      </c>
      <c r="B35" s="41" t="s">
        <v>41</v>
      </c>
      <c r="C35" s="8">
        <v>500</v>
      </c>
      <c r="D35" s="8" t="s">
        <v>8</v>
      </c>
      <c r="E35" s="38" t="s">
        <v>9</v>
      </c>
    </row>
    <row r="36" spans="1:5" ht="14.25">
      <c r="A36" s="31">
        <v>42241</v>
      </c>
      <c r="B36" s="41" t="s">
        <v>42</v>
      </c>
      <c r="C36" s="8">
        <v>500</v>
      </c>
      <c r="D36" s="8" t="s">
        <v>8</v>
      </c>
      <c r="E36" s="38" t="s">
        <v>9</v>
      </c>
    </row>
    <row r="37" spans="1:5" ht="14.25">
      <c r="A37" s="31">
        <v>42241</v>
      </c>
      <c r="B37" s="41" t="s">
        <v>43</v>
      </c>
      <c r="C37" s="8">
        <v>500</v>
      </c>
      <c r="D37" s="8" t="s">
        <v>8</v>
      </c>
      <c r="E37" s="38" t="s">
        <v>9</v>
      </c>
    </row>
    <row r="38" spans="1:5" ht="14.25">
      <c r="A38" s="31">
        <v>42241</v>
      </c>
      <c r="B38" s="42" t="s">
        <v>44</v>
      </c>
      <c r="C38" s="8">
        <v>500</v>
      </c>
      <c r="D38" s="8" t="s">
        <v>8</v>
      </c>
      <c r="E38" s="38" t="s">
        <v>9</v>
      </c>
    </row>
    <row r="39" spans="1:5" ht="14.25">
      <c r="A39" s="31">
        <v>42241</v>
      </c>
      <c r="B39" s="41" t="s">
        <v>45</v>
      </c>
      <c r="C39" s="8">
        <v>500</v>
      </c>
      <c r="D39" s="8" t="s">
        <v>8</v>
      </c>
      <c r="E39" s="38" t="s">
        <v>9</v>
      </c>
    </row>
    <row r="40" spans="1:5" ht="14.25">
      <c r="A40" s="31">
        <v>42241</v>
      </c>
      <c r="B40" s="42" t="s">
        <v>46</v>
      </c>
      <c r="C40" s="8">
        <v>500</v>
      </c>
      <c r="D40" s="8" t="s">
        <v>8</v>
      </c>
      <c r="E40" s="38" t="s">
        <v>9</v>
      </c>
    </row>
    <row r="41" spans="1:5" ht="14.25">
      <c r="A41" s="31">
        <v>42241</v>
      </c>
      <c r="B41" s="42" t="s">
        <v>47</v>
      </c>
      <c r="C41" s="8">
        <v>500</v>
      </c>
      <c r="D41" s="8" t="s">
        <v>8</v>
      </c>
      <c r="E41" s="38" t="s">
        <v>9</v>
      </c>
    </row>
    <row r="42" spans="1:5" ht="14.25">
      <c r="A42" s="31">
        <v>42241</v>
      </c>
      <c r="B42" s="41" t="s">
        <v>48</v>
      </c>
      <c r="C42" s="8">
        <v>500</v>
      </c>
      <c r="D42" s="8" t="s">
        <v>8</v>
      </c>
      <c r="E42" s="38" t="s">
        <v>9</v>
      </c>
    </row>
    <row r="43" spans="1:5" ht="14.25">
      <c r="A43" s="31">
        <v>42241</v>
      </c>
      <c r="B43" s="41" t="s">
        <v>49</v>
      </c>
      <c r="C43" s="8">
        <v>1000</v>
      </c>
      <c r="D43" s="8" t="s">
        <v>8</v>
      </c>
      <c r="E43" s="38" t="s">
        <v>9</v>
      </c>
    </row>
    <row r="44" spans="1:5" ht="14.25">
      <c r="A44" s="31">
        <v>42241</v>
      </c>
      <c r="B44" s="41" t="s">
        <v>50</v>
      </c>
      <c r="C44" s="8">
        <v>1000</v>
      </c>
      <c r="D44" s="8" t="s">
        <v>8</v>
      </c>
      <c r="E44" s="38" t="s">
        <v>51</v>
      </c>
    </row>
    <row r="45" spans="1:5" ht="14.25">
      <c r="A45" s="31">
        <v>42241</v>
      </c>
      <c r="B45" s="41" t="s">
        <v>52</v>
      </c>
      <c r="C45" s="8">
        <v>2500</v>
      </c>
      <c r="D45" s="8" t="s">
        <v>8</v>
      </c>
      <c r="E45" s="38" t="s">
        <v>9</v>
      </c>
    </row>
    <row r="46" spans="1:5" ht="14.25">
      <c r="A46" s="31">
        <v>42242</v>
      </c>
      <c r="B46" s="39" t="s">
        <v>53</v>
      </c>
      <c r="C46" s="8">
        <v>1500</v>
      </c>
      <c r="D46" s="8" t="s">
        <v>8</v>
      </c>
      <c r="E46" s="38" t="s">
        <v>9</v>
      </c>
    </row>
    <row r="47" spans="1:5" ht="14.25">
      <c r="A47" s="31">
        <v>42242</v>
      </c>
      <c r="B47" s="39" t="s">
        <v>54</v>
      </c>
      <c r="C47" s="8">
        <v>500</v>
      </c>
      <c r="D47" s="8" t="s">
        <v>8</v>
      </c>
      <c r="E47" s="38" t="s">
        <v>9</v>
      </c>
    </row>
    <row r="48" spans="1:5" ht="14.25">
      <c r="A48" s="31">
        <v>42242</v>
      </c>
      <c r="B48" s="39" t="s">
        <v>55</v>
      </c>
      <c r="C48" s="8">
        <v>500</v>
      </c>
      <c r="D48" s="8" t="s">
        <v>8</v>
      </c>
      <c r="E48" s="38" t="s">
        <v>9</v>
      </c>
    </row>
    <row r="49" spans="1:5" ht="14.25">
      <c r="A49" s="31">
        <v>42243</v>
      </c>
      <c r="B49" s="39" t="s">
        <v>56</v>
      </c>
      <c r="C49" s="8">
        <v>500</v>
      </c>
      <c r="D49" s="8" t="s">
        <v>8</v>
      </c>
      <c r="E49" s="38" t="s">
        <v>9</v>
      </c>
    </row>
    <row r="50" spans="1:5" ht="14.25">
      <c r="A50" s="31">
        <v>42243</v>
      </c>
      <c r="B50" s="39" t="s">
        <v>57</v>
      </c>
      <c r="C50" s="8">
        <v>500</v>
      </c>
      <c r="D50" s="8" t="s">
        <v>8</v>
      </c>
      <c r="E50" s="38" t="s">
        <v>9</v>
      </c>
    </row>
    <row r="51" spans="1:5" ht="14.25">
      <c r="A51" s="31">
        <v>42243</v>
      </c>
      <c r="B51" s="39" t="s">
        <v>58</v>
      </c>
      <c r="C51" s="8">
        <v>1500</v>
      </c>
      <c r="D51" s="8" t="s">
        <v>8</v>
      </c>
      <c r="E51" s="38" t="s">
        <v>9</v>
      </c>
    </row>
    <row r="52" spans="1:5" ht="14.25">
      <c r="A52" s="31">
        <v>42243</v>
      </c>
      <c r="B52" s="39" t="s">
        <v>59</v>
      </c>
      <c r="C52" s="8">
        <v>5500</v>
      </c>
      <c r="D52" s="8" t="s">
        <v>8</v>
      </c>
      <c r="E52" s="38" t="s">
        <v>9</v>
      </c>
    </row>
    <row r="53" spans="1:5" ht="14.25">
      <c r="A53" s="31">
        <v>42243</v>
      </c>
      <c r="B53" s="39" t="s">
        <v>60</v>
      </c>
      <c r="C53" s="8">
        <v>500</v>
      </c>
      <c r="D53" s="8" t="s">
        <v>8</v>
      </c>
      <c r="E53" s="38" t="s">
        <v>9</v>
      </c>
    </row>
    <row r="54" spans="1:5" ht="14.25">
      <c r="A54" s="31">
        <v>42245</v>
      </c>
      <c r="B54" s="39" t="s">
        <v>61</v>
      </c>
      <c r="C54" s="8">
        <v>500</v>
      </c>
      <c r="D54" s="8" t="s">
        <v>8</v>
      </c>
      <c r="E54" s="38" t="s">
        <v>9</v>
      </c>
    </row>
    <row r="55" spans="1:5" ht="14.25">
      <c r="A55" s="31">
        <v>42245</v>
      </c>
      <c r="B55" s="39" t="s">
        <v>62</v>
      </c>
      <c r="C55" s="8">
        <v>500</v>
      </c>
      <c r="D55" s="8" t="s">
        <v>8</v>
      </c>
      <c r="E55" s="38" t="s">
        <v>9</v>
      </c>
    </row>
    <row r="56" spans="1:5" ht="14.25">
      <c r="A56" s="31">
        <v>42245</v>
      </c>
      <c r="B56" s="39" t="s">
        <v>63</v>
      </c>
      <c r="C56" s="8">
        <v>3000</v>
      </c>
      <c r="D56" s="8" t="s">
        <v>64</v>
      </c>
      <c r="E56" s="38" t="s">
        <v>65</v>
      </c>
    </row>
    <row r="57" spans="1:5" ht="14.25">
      <c r="A57" s="31">
        <v>42246</v>
      </c>
      <c r="B57" s="39" t="s">
        <v>66</v>
      </c>
      <c r="C57" s="8">
        <v>500</v>
      </c>
      <c r="D57" s="8" t="s">
        <v>8</v>
      </c>
      <c r="E57" s="38" t="s">
        <v>9</v>
      </c>
    </row>
    <row r="58" spans="1:5" ht="14.25">
      <c r="A58" s="31">
        <v>42247</v>
      </c>
      <c r="B58" s="39" t="s">
        <v>67</v>
      </c>
      <c r="C58" s="8">
        <v>2000</v>
      </c>
      <c r="D58" s="8" t="s">
        <v>8</v>
      </c>
      <c r="E58" s="38" t="s">
        <v>9</v>
      </c>
    </row>
    <row r="59" spans="1:5" ht="14.25">
      <c r="A59" s="31"/>
      <c r="B59" s="39"/>
      <c r="E59" s="38"/>
    </row>
    <row r="60" spans="1:4" ht="14.25">
      <c r="A60" s="8"/>
      <c r="B60" s="43" t="s">
        <v>68</v>
      </c>
      <c r="C60" s="34">
        <f>SUM(C4:C59)</f>
        <v>49200</v>
      </c>
      <c r="D60" s="9"/>
    </row>
    <row r="61" spans="2:4" ht="14.25">
      <c r="B61" s="43"/>
      <c r="C61" s="34"/>
      <c r="D61" s="9"/>
    </row>
    <row r="62" spans="2:5" ht="15">
      <c r="B62" s="43"/>
      <c r="C62" s="44"/>
      <c r="E62" s="45" t="s">
        <v>69</v>
      </c>
    </row>
    <row r="63" spans="1:5" ht="21">
      <c r="A63" s="46" t="s">
        <v>70</v>
      </c>
      <c r="B63" s="47"/>
      <c r="C63" s="48"/>
      <c r="D63" s="47"/>
      <c r="E63" s="49"/>
    </row>
    <row r="64" spans="1:5" ht="14.25">
      <c r="A64" s="50"/>
      <c r="B64" s="51" t="s">
        <v>71</v>
      </c>
      <c r="C64" s="52" t="s">
        <v>72</v>
      </c>
      <c r="D64" s="52" t="s">
        <v>73</v>
      </c>
      <c r="E64" s="53" t="s">
        <v>74</v>
      </c>
    </row>
    <row r="65" spans="1:5" ht="14.25">
      <c r="A65" s="54" t="s">
        <v>75</v>
      </c>
      <c r="B65" s="55">
        <v>37184.71</v>
      </c>
      <c r="C65" s="56">
        <v>46200</v>
      </c>
      <c r="D65" s="57">
        <v>530.44</v>
      </c>
      <c r="E65" s="55">
        <f aca="true" t="shared" si="0" ref="E65:E67">B65+C65-D65</f>
        <v>82854.26999999999</v>
      </c>
    </row>
    <row r="66" spans="1:5" ht="15">
      <c r="A66" s="58" t="s">
        <v>76</v>
      </c>
      <c r="B66" s="59">
        <v>2928.03</v>
      </c>
      <c r="C66" s="60">
        <v>3000</v>
      </c>
      <c r="D66" s="61">
        <v>482.5</v>
      </c>
      <c r="E66" s="59">
        <f t="shared" si="0"/>
        <v>5445.530000000001</v>
      </c>
    </row>
    <row r="67" spans="1:5" ht="15">
      <c r="A67" s="62" t="s">
        <v>77</v>
      </c>
      <c r="B67" s="63">
        <f>SUM(B65:B66)</f>
        <v>40112.74</v>
      </c>
      <c r="C67" s="64">
        <f>SUM(C65:C66)</f>
        <v>49200</v>
      </c>
      <c r="D67" s="64">
        <f>SUM(D65:D66)</f>
        <v>1012.94</v>
      </c>
      <c r="E67" s="65">
        <f t="shared" si="0"/>
        <v>88299.79999999999</v>
      </c>
    </row>
    <row r="68" ht="14.25">
      <c r="A68" s="8" t="s">
        <v>78</v>
      </c>
    </row>
    <row r="69" spans="1:3" ht="14.25">
      <c r="A69" s="66" t="s">
        <v>79</v>
      </c>
      <c r="B69" s="66"/>
      <c r="C69" s="30"/>
    </row>
    <row r="70" ht="14.25">
      <c r="A70" s="6" t="s">
        <v>80</v>
      </c>
    </row>
    <row r="71" ht="14.25">
      <c r="A71" s="7" t="s">
        <v>81</v>
      </c>
    </row>
    <row r="72" spans="1:6" ht="14.25">
      <c r="A72" s="6" t="s">
        <v>82</v>
      </c>
      <c r="F72" s="8"/>
    </row>
    <row r="73" spans="1:6" ht="14.25">
      <c r="A73" s="9" t="s">
        <v>83</v>
      </c>
      <c r="F73" s="8"/>
    </row>
  </sheetData>
  <sheetProtection/>
  <mergeCells count="2">
    <mergeCell ref="A63:E63"/>
    <mergeCell ref="A69:B69"/>
  </mergeCells>
  <hyperlinks>
    <hyperlink ref="A69" r:id="rId1" display="点此进入：查看所有社会捐赠名单"/>
  </hyperlink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19"/>
  <sheetViews>
    <sheetView workbookViewId="0" topLeftCell="A1">
      <selection activeCell="E11" sqref="E11"/>
    </sheetView>
  </sheetViews>
  <sheetFormatPr defaultColWidth="9.00390625" defaultRowHeight="14.25"/>
  <cols>
    <col min="1" max="1" width="15.75390625" style="8" customWidth="1"/>
    <col min="2" max="2" width="45.00390625" style="8" customWidth="1"/>
    <col min="3" max="3" width="15.50390625" style="8" customWidth="1"/>
    <col min="4" max="4" width="13.00390625" style="8" customWidth="1"/>
    <col min="5" max="246" width="9.00390625" style="8" customWidth="1"/>
    <col min="247" max="247" width="16.00390625" style="0" bestFit="1" customWidth="1"/>
  </cols>
  <sheetData>
    <row r="1" spans="1:246" s="8" customFormat="1" ht="25.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</row>
    <row r="2" spans="1:3" s="8" customFormat="1" ht="20.25">
      <c r="A2" s="12" t="s">
        <v>84</v>
      </c>
      <c r="C2" s="9"/>
    </row>
    <row r="3" spans="1:4" s="9" customFormat="1" ht="14.25">
      <c r="A3" s="9" t="s">
        <v>2</v>
      </c>
      <c r="B3" s="9" t="s">
        <v>85</v>
      </c>
      <c r="C3" s="9" t="s">
        <v>86</v>
      </c>
      <c r="D3" s="9" t="s">
        <v>5</v>
      </c>
    </row>
    <row r="4" spans="1:6" ht="14.25">
      <c r="A4" s="31">
        <v>42225</v>
      </c>
      <c r="B4" s="8" t="s">
        <v>87</v>
      </c>
      <c r="C4" s="30">
        <v>133.5</v>
      </c>
      <c r="D4" s="8" t="s">
        <v>64</v>
      </c>
      <c r="F4" s="30"/>
    </row>
    <row r="5" spans="1:6" ht="14.25">
      <c r="A5" s="31">
        <v>42226</v>
      </c>
      <c r="B5" s="8" t="s">
        <v>88</v>
      </c>
      <c r="C5" s="30">
        <v>209</v>
      </c>
      <c r="D5" s="8" t="s">
        <v>64</v>
      </c>
      <c r="F5" s="30"/>
    </row>
    <row r="6" spans="1:6" ht="14.25">
      <c r="A6" s="31">
        <v>42232</v>
      </c>
      <c r="B6" s="8" t="s">
        <v>89</v>
      </c>
      <c r="C6" s="30">
        <v>90</v>
      </c>
      <c r="D6" s="8" t="s">
        <v>64</v>
      </c>
      <c r="F6" s="30"/>
    </row>
    <row r="7" spans="1:6" ht="14.25">
      <c r="A7" s="32">
        <v>42235</v>
      </c>
      <c r="B7" s="8" t="s">
        <v>90</v>
      </c>
      <c r="C7" s="30">
        <v>442</v>
      </c>
      <c r="D7" s="8" t="s">
        <v>8</v>
      </c>
      <c r="F7" s="30"/>
    </row>
    <row r="8" spans="1:8" ht="14.25">
      <c r="A8" s="31">
        <v>42238</v>
      </c>
      <c r="B8" s="8" t="s">
        <v>91</v>
      </c>
      <c r="C8" s="30">
        <v>50</v>
      </c>
      <c r="D8" s="8" t="s">
        <v>64</v>
      </c>
      <c r="E8" s="8"/>
      <c r="H8" s="30"/>
    </row>
    <row r="9" spans="1:8" ht="14.25">
      <c r="A9" s="31">
        <v>42245</v>
      </c>
      <c r="B9" s="8" t="s">
        <v>92</v>
      </c>
      <c r="C9" s="30">
        <v>88.44</v>
      </c>
      <c r="D9" s="8" t="s">
        <v>8</v>
      </c>
      <c r="E9" s="8"/>
      <c r="H9" s="30"/>
    </row>
    <row r="11" spans="1:3" ht="14.25">
      <c r="A11" s="31"/>
      <c r="B11" s="33" t="s">
        <v>93</v>
      </c>
      <c r="C11" s="34">
        <f>SUM(C4:C10)</f>
        <v>1012.94</v>
      </c>
    </row>
    <row r="12" ht="14.25">
      <c r="A12" s="31"/>
    </row>
    <row r="13" ht="14.25">
      <c r="A13" s="31"/>
    </row>
    <row r="14" ht="14.25">
      <c r="A14" s="31"/>
    </row>
    <row r="15" spans="1:4" ht="14.25">
      <c r="A15" s="31"/>
      <c r="D15" s="30"/>
    </row>
    <row r="16" spans="1:4" ht="14.25">
      <c r="A16" s="31"/>
      <c r="C16" s="30"/>
      <c r="D16" s="30"/>
    </row>
    <row r="17" spans="1:4" s="8" customFormat="1" ht="14.25">
      <c r="A17" s="31"/>
      <c r="D17" s="30"/>
    </row>
    <row r="18" spans="1:4" ht="14.25">
      <c r="A18" s="8"/>
      <c r="D18" s="30"/>
    </row>
    <row r="19" s="8" customFormat="1" ht="14.25">
      <c r="D19" s="30"/>
    </row>
    <row r="20" s="8" customFormat="1" ht="14.25"/>
    <row r="21" s="8" customFormat="1" ht="14.25"/>
    <row r="22" s="8" customFormat="1" ht="14.25"/>
    <row r="23" s="8" customFormat="1" ht="14.25"/>
    <row r="24" s="8" customFormat="1" ht="14.25"/>
    <row r="25" s="8" customFormat="1" ht="14.25"/>
    <row r="26" s="8" customFormat="1" ht="14.25"/>
    <row r="27" s="8" customFormat="1" ht="14.25"/>
    <row r="28" s="8" customFormat="1" ht="14.25"/>
    <row r="29" s="8" customFormat="1" ht="14.25"/>
    <row r="30" s="8" customFormat="1" ht="14.25"/>
    <row r="31" s="8" customFormat="1" ht="14.25"/>
    <row r="32" s="8" customFormat="1" ht="14.25"/>
    <row r="33" s="8" customFormat="1" ht="14.25"/>
    <row r="34" s="8" customFormat="1" ht="14.25"/>
    <row r="35" s="8" customFormat="1" ht="14.25"/>
    <row r="36" s="8" customFormat="1" ht="14.25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K34"/>
  <sheetViews>
    <sheetView zoomScaleSheetLayoutView="100" workbookViewId="0" topLeftCell="A1">
      <selection activeCell="I23" sqref="I23"/>
    </sheetView>
  </sheetViews>
  <sheetFormatPr defaultColWidth="9.00390625" defaultRowHeight="14.25"/>
  <cols>
    <col min="1" max="1" width="16.75390625" style="8" customWidth="1"/>
    <col min="2" max="2" width="17.50390625" style="8" customWidth="1"/>
    <col min="3" max="3" width="9.00390625" style="8" customWidth="1"/>
    <col min="4" max="4" width="11.625" style="8" customWidth="1"/>
    <col min="5" max="5" width="9.00390625" style="8" customWidth="1"/>
    <col min="6" max="6" width="11.375" style="8" customWidth="1"/>
    <col min="7" max="7" width="9.125" style="8" customWidth="1"/>
    <col min="8" max="8" width="33.875" style="8" customWidth="1"/>
    <col min="9" max="9" width="10.375" style="8" customWidth="1"/>
    <col min="10" max="219" width="9.00390625" style="8" customWidth="1"/>
  </cols>
  <sheetData>
    <row r="1" spans="1:219" ht="25.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</row>
    <row r="2" ht="20.25">
      <c r="A2" s="12" t="s">
        <v>94</v>
      </c>
    </row>
    <row r="3" spans="1:9" ht="14.25">
      <c r="A3" s="13" t="s">
        <v>95</v>
      </c>
      <c r="B3" s="13" t="s">
        <v>3</v>
      </c>
      <c r="C3" s="13" t="s">
        <v>96</v>
      </c>
      <c r="D3" s="14" t="s">
        <v>97</v>
      </c>
      <c r="E3" s="13" t="s">
        <v>98</v>
      </c>
      <c r="F3" s="15" t="s">
        <v>99</v>
      </c>
      <c r="G3" s="14" t="s">
        <v>100</v>
      </c>
      <c r="H3" s="16" t="s">
        <v>101</v>
      </c>
      <c r="I3" s="14" t="s">
        <v>6</v>
      </c>
    </row>
    <row r="4" spans="1:9" ht="14.25">
      <c r="A4" s="17" t="s">
        <v>102</v>
      </c>
      <c r="B4" s="17" t="s">
        <v>103</v>
      </c>
      <c r="C4" s="17"/>
      <c r="D4" s="17">
        <v>20120219</v>
      </c>
      <c r="E4" s="17"/>
      <c r="F4" s="17"/>
      <c r="G4" s="17"/>
      <c r="H4" s="18" t="s">
        <v>104</v>
      </c>
      <c r="I4" s="17"/>
    </row>
    <row r="5" spans="1:9" ht="14.25">
      <c r="A5" s="17" t="s">
        <v>105</v>
      </c>
      <c r="B5" s="17" t="s">
        <v>106</v>
      </c>
      <c r="C5" s="17" t="s">
        <v>107</v>
      </c>
      <c r="D5" s="17">
        <v>20120220</v>
      </c>
      <c r="E5" s="17" t="s">
        <v>107</v>
      </c>
      <c r="F5" s="17">
        <v>20130401</v>
      </c>
      <c r="G5" s="17">
        <v>0</v>
      </c>
      <c r="H5" s="18" t="s">
        <v>108</v>
      </c>
      <c r="I5" s="17"/>
    </row>
    <row r="6" spans="1:9" ht="14.25">
      <c r="A6" s="17" t="s">
        <v>109</v>
      </c>
      <c r="B6" s="17" t="s">
        <v>110</v>
      </c>
      <c r="C6" s="17"/>
      <c r="D6" s="17">
        <v>20120309</v>
      </c>
      <c r="E6" s="17"/>
      <c r="F6" s="17">
        <v>20130308</v>
      </c>
      <c r="G6" s="17"/>
      <c r="H6" s="18" t="s">
        <v>111</v>
      </c>
      <c r="I6" s="17"/>
    </row>
    <row r="7" spans="1:9" ht="14.25">
      <c r="A7" s="17" t="s">
        <v>112</v>
      </c>
      <c r="B7" s="17" t="s">
        <v>113</v>
      </c>
      <c r="C7" s="17"/>
      <c r="D7" s="17">
        <v>20120308</v>
      </c>
      <c r="E7" s="17"/>
      <c r="F7" s="17"/>
      <c r="G7" s="17"/>
      <c r="H7" s="18" t="s">
        <v>114</v>
      </c>
      <c r="I7" s="17"/>
    </row>
    <row r="8" spans="1:9" ht="14.25">
      <c r="A8" s="17" t="s">
        <v>115</v>
      </c>
      <c r="B8" s="17" t="s">
        <v>116</v>
      </c>
      <c r="C8" s="17" t="s">
        <v>117</v>
      </c>
      <c r="D8" s="17">
        <v>20120923</v>
      </c>
      <c r="E8" s="17" t="s">
        <v>117</v>
      </c>
      <c r="F8" s="17">
        <v>20130401</v>
      </c>
      <c r="G8" s="17">
        <v>0</v>
      </c>
      <c r="H8" s="18" t="s">
        <v>108</v>
      </c>
      <c r="I8" s="17"/>
    </row>
    <row r="9" spans="1:9" ht="14.25">
      <c r="A9" s="17" t="s">
        <v>118</v>
      </c>
      <c r="B9" s="17" t="s">
        <v>116</v>
      </c>
      <c r="C9" s="17" t="s">
        <v>119</v>
      </c>
      <c r="D9" s="17">
        <v>20120923</v>
      </c>
      <c r="E9" s="17"/>
      <c r="F9" s="17"/>
      <c r="G9" s="17" t="s">
        <v>119</v>
      </c>
      <c r="H9" s="18" t="s">
        <v>120</v>
      </c>
      <c r="I9" s="17"/>
    </row>
    <row r="10" spans="1:9" ht="14.25">
      <c r="A10" s="17" t="s">
        <v>121</v>
      </c>
      <c r="B10" s="17" t="s">
        <v>116</v>
      </c>
      <c r="C10" s="17" t="s">
        <v>122</v>
      </c>
      <c r="D10" s="17">
        <v>20120923</v>
      </c>
      <c r="E10" s="17"/>
      <c r="F10" s="17"/>
      <c r="G10" s="17" t="s">
        <v>122</v>
      </c>
      <c r="H10" s="18" t="s">
        <v>120</v>
      </c>
      <c r="I10" s="17"/>
    </row>
    <row r="11" spans="1:9" ht="14.25">
      <c r="A11" s="17" t="s">
        <v>123</v>
      </c>
      <c r="B11" s="17" t="s">
        <v>124</v>
      </c>
      <c r="C11" s="17" t="s">
        <v>125</v>
      </c>
      <c r="D11" s="17">
        <v>20130222</v>
      </c>
      <c r="E11" s="17"/>
      <c r="F11" s="17"/>
      <c r="G11" s="17" t="s">
        <v>125</v>
      </c>
      <c r="H11" s="18" t="s">
        <v>126</v>
      </c>
      <c r="I11" s="17"/>
    </row>
    <row r="12" spans="1:9" ht="14.25">
      <c r="A12" s="17" t="s">
        <v>127</v>
      </c>
      <c r="B12" s="17" t="s">
        <v>128</v>
      </c>
      <c r="C12" s="17" t="s">
        <v>107</v>
      </c>
      <c r="D12" s="17">
        <v>20130523</v>
      </c>
      <c r="E12" s="17"/>
      <c r="F12" s="17"/>
      <c r="G12" s="17" t="s">
        <v>107</v>
      </c>
      <c r="H12" s="18" t="s">
        <v>126</v>
      </c>
      <c r="I12" s="17"/>
    </row>
    <row r="13" spans="1:9" ht="14.25">
      <c r="A13" s="17" t="s">
        <v>129</v>
      </c>
      <c r="B13" s="17" t="s">
        <v>130</v>
      </c>
      <c r="C13" s="17" t="s">
        <v>131</v>
      </c>
      <c r="D13" s="17">
        <v>20130824</v>
      </c>
      <c r="E13" s="17" t="s">
        <v>131</v>
      </c>
      <c r="F13" s="17">
        <v>20130930</v>
      </c>
      <c r="G13" s="17">
        <v>0</v>
      </c>
      <c r="H13" s="18" t="s">
        <v>132</v>
      </c>
      <c r="I13" s="17" t="s">
        <v>133</v>
      </c>
    </row>
    <row r="14" spans="1:9" ht="14.25">
      <c r="A14" s="17" t="s">
        <v>134</v>
      </c>
      <c r="B14" s="17" t="s">
        <v>124</v>
      </c>
      <c r="C14" s="17">
        <v>167</v>
      </c>
      <c r="D14" s="17">
        <v>20130823</v>
      </c>
      <c r="E14" s="17">
        <v>167</v>
      </c>
      <c r="F14" s="17">
        <v>20130903</v>
      </c>
      <c r="G14" s="17">
        <v>0</v>
      </c>
      <c r="H14" s="18" t="s">
        <v>135</v>
      </c>
      <c r="I14" s="17"/>
    </row>
    <row r="15" spans="1:9" ht="14.25">
      <c r="A15" s="17"/>
      <c r="B15" s="17" t="s">
        <v>124</v>
      </c>
      <c r="C15" s="17">
        <v>1000</v>
      </c>
      <c r="D15" s="17">
        <v>20140613</v>
      </c>
      <c r="E15" s="19">
        <v>60</v>
      </c>
      <c r="F15" s="19">
        <v>20140705</v>
      </c>
      <c r="G15" s="17">
        <v>940</v>
      </c>
      <c r="H15" s="20" t="s">
        <v>136</v>
      </c>
      <c r="I15" s="21" t="s">
        <v>137</v>
      </c>
    </row>
    <row r="16" spans="1:9" ht="14.25">
      <c r="A16" s="17"/>
      <c r="B16" s="17"/>
      <c r="C16" s="17"/>
      <c r="D16" s="17"/>
      <c r="E16" s="19">
        <v>40</v>
      </c>
      <c r="F16" s="19">
        <v>20140831</v>
      </c>
      <c r="G16" s="17">
        <v>900</v>
      </c>
      <c r="H16" s="20" t="s">
        <v>138</v>
      </c>
      <c r="I16" s="21" t="s">
        <v>139</v>
      </c>
    </row>
    <row r="17" spans="1:9" ht="14.25">
      <c r="A17" s="17"/>
      <c r="B17" s="17"/>
      <c r="C17" s="21"/>
      <c r="D17" s="21"/>
      <c r="E17" s="19">
        <v>80</v>
      </c>
      <c r="F17" s="19">
        <v>20140831</v>
      </c>
      <c r="G17" s="17">
        <v>820</v>
      </c>
      <c r="H17" s="20" t="s">
        <v>132</v>
      </c>
      <c r="I17" s="21" t="s">
        <v>139</v>
      </c>
    </row>
    <row r="18" spans="1:9" ht="14.25">
      <c r="A18" s="17"/>
      <c r="B18" s="17"/>
      <c r="C18" s="21"/>
      <c r="D18" s="21"/>
      <c r="E18" s="19">
        <v>40</v>
      </c>
      <c r="F18" s="19">
        <v>20140903</v>
      </c>
      <c r="G18" s="17">
        <v>780</v>
      </c>
      <c r="H18" s="20" t="s">
        <v>140</v>
      </c>
      <c r="I18" s="21" t="s">
        <v>137</v>
      </c>
    </row>
    <row r="19" spans="1:9" ht="14.25">
      <c r="A19" s="22"/>
      <c r="B19" s="22"/>
      <c r="C19" s="23"/>
      <c r="D19" s="23"/>
      <c r="E19" s="24">
        <v>90</v>
      </c>
      <c r="F19" s="24">
        <v>20140930</v>
      </c>
      <c r="G19" s="22">
        <v>690</v>
      </c>
      <c r="H19" s="25" t="s">
        <v>9</v>
      </c>
      <c r="I19" s="21" t="s">
        <v>139</v>
      </c>
    </row>
    <row r="20" spans="1:9" ht="14.25">
      <c r="A20" s="17"/>
      <c r="B20" s="17"/>
      <c r="C20" s="21"/>
      <c r="D20" s="21"/>
      <c r="E20" s="19">
        <v>80</v>
      </c>
      <c r="F20" s="19">
        <v>20140917</v>
      </c>
      <c r="G20" s="17">
        <v>610</v>
      </c>
      <c r="H20" s="20" t="s">
        <v>141</v>
      </c>
      <c r="I20" s="21" t="s">
        <v>142</v>
      </c>
    </row>
    <row r="21" spans="1:5" ht="14.25">
      <c r="A21" s="26"/>
      <c r="B21" s="27"/>
      <c r="C21" s="27"/>
      <c r="D21" s="27"/>
      <c r="E21" s="27"/>
    </row>
    <row r="22" spans="1:5" ht="14.25">
      <c r="A22" s="28" t="s">
        <v>143</v>
      </c>
      <c r="B22" s="26"/>
      <c r="C22" s="29"/>
      <c r="D22" s="29"/>
      <c r="E22" s="27"/>
    </row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>
      <c r="F34" s="30"/>
    </row>
    <row r="35" ht="14.25"/>
    <row r="36" ht="14.25"/>
    <row r="37" ht="14.25"/>
  </sheetData>
  <sheetProtection/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G29" sqref="G29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ht="20.25" customHeight="1">
      <c r="A1" s="3" t="s">
        <v>144</v>
      </c>
    </row>
    <row r="3" spans="1:6" ht="21.75" customHeight="1">
      <c r="A3" s="4" t="s">
        <v>145</v>
      </c>
      <c r="B3" s="4"/>
      <c r="C3" s="4"/>
      <c r="D3" s="4"/>
      <c r="E3" s="4"/>
      <c r="F3" s="4"/>
    </row>
    <row r="4" ht="18.75" customHeight="1">
      <c r="A4" s="5" t="s">
        <v>146</v>
      </c>
    </row>
    <row r="5" ht="14.25">
      <c r="A5" s="6" t="s">
        <v>80</v>
      </c>
    </row>
    <row r="6" ht="14.25">
      <c r="A6" s="7" t="s">
        <v>81</v>
      </c>
    </row>
    <row r="7" spans="1:6" ht="14.25">
      <c r="A7" s="6" t="s">
        <v>82</v>
      </c>
      <c r="B7" s="8"/>
      <c r="C7" s="8"/>
      <c r="D7" s="8"/>
      <c r="F7" s="8"/>
    </row>
    <row r="8" spans="1:6" ht="14.25">
      <c r="A8" s="9" t="s">
        <v>83</v>
      </c>
      <c r="B8" s="8"/>
      <c r="C8" s="8"/>
      <c r="D8" s="8"/>
      <c r="F8" s="8"/>
    </row>
    <row r="9" spans="1:6" ht="14.25">
      <c r="A9" s="9"/>
      <c r="B9" s="8"/>
      <c r="C9" s="8"/>
      <c r="D9" s="8"/>
      <c r="F9" s="8"/>
    </row>
    <row r="10" ht="14.25">
      <c r="A10" s="10" t="s">
        <v>147</v>
      </c>
    </row>
    <row r="11" ht="14.25">
      <c r="A11" t="s">
        <v>148</v>
      </c>
    </row>
    <row r="12" ht="14.25">
      <c r="A12" t="s">
        <v>149</v>
      </c>
    </row>
    <row r="13" ht="14.25">
      <c r="A13" t="s">
        <v>150</v>
      </c>
    </row>
    <row r="15" ht="14.25">
      <c r="A15" s="10" t="s">
        <v>151</v>
      </c>
    </row>
    <row r="16" ht="14.25">
      <c r="A16" t="s">
        <v>152</v>
      </c>
    </row>
    <row r="17" ht="14.25">
      <c r="A17" t="s">
        <v>153</v>
      </c>
    </row>
    <row r="18" ht="14.25">
      <c r="A18" t="s">
        <v>154</v>
      </c>
    </row>
    <row r="19" ht="14.25">
      <c r="A19" s="1"/>
    </row>
    <row r="20" ht="14.25">
      <c r="A20" t="s">
        <v>155</v>
      </c>
    </row>
    <row r="21" ht="14.25">
      <c r="A21" t="s">
        <v>156</v>
      </c>
    </row>
    <row r="22" ht="14.25">
      <c r="A22" t="s">
        <v>157</v>
      </c>
    </row>
    <row r="23" ht="14.25">
      <c r="A23" t="s">
        <v>158</v>
      </c>
    </row>
    <row r="24" ht="14.25">
      <c r="A24" t="s">
        <v>159</v>
      </c>
    </row>
    <row r="25" ht="14.25">
      <c r="A25" t="s">
        <v>160</v>
      </c>
    </row>
    <row r="27" spans="1:4" s="1" customFormat="1" ht="14.25">
      <c r="A27" s="1" t="s">
        <v>161</v>
      </c>
      <c r="B27" s="2"/>
      <c r="C27" s="2"/>
      <c r="D27" s="2"/>
    </row>
    <row r="28" s="2" customFormat="1" ht="14.25">
      <c r="A28" s="1" t="s">
        <v>162</v>
      </c>
    </row>
  </sheetData>
  <sheetProtection/>
  <mergeCells count="1">
    <mergeCell ref="A3:F3"/>
  </mergeCells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dcterms:created xsi:type="dcterms:W3CDTF">2012-02-20T01:40:05Z</dcterms:created>
  <dcterms:modified xsi:type="dcterms:W3CDTF">2015-09-01T23:36:20Z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